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81_{F53546E2-0140-4763-9179-73D4922D9C3B}" xr6:coauthVersionLast="47" xr6:coauthVersionMax="47" xr10:uidLastSave="{00000000-0000-0000-0000-000000000000}"/>
  <workbookProtection lockRevision="1"/>
  <bookViews>
    <workbookView xWindow="-120" yWindow="-120" windowWidth="19440" windowHeight="13920" xr2:uid="{00000000-000D-0000-FFFF-FFFF00000000}"/>
  </bookViews>
  <sheets>
    <sheet name="Лист1" sheetId="1" r:id="rId1"/>
  </sheets>
  <calcPr calcId="181029"/>
  <customWorkbookViews>
    <customWorkbookView name="User - Личное представление" guid="{062D65A0-646A-43EF-8F0E-0D509C4647DB}" mergeInterval="0" personalView="1" maximized="1" xWindow="-8" yWindow="-8" windowWidth="1296" windowHeight="928" activeSheetId="1"/>
    <customWorkbookView name="Секретать - Личное представление" guid="{C8003648-C941-4EA7-98FA-81FD5FDACB24}" mergeInterval="0" personalView="1" maximized="1" windowWidth="1276" windowHeight="77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38" i="1" s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I81" i="1" s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00" i="1" l="1"/>
  <c r="L119" i="1"/>
  <c r="L24" i="1"/>
  <c r="L196" i="1" s="1"/>
  <c r="L43" i="1"/>
  <c r="L157" i="1"/>
  <c r="L176" i="1"/>
  <c r="G62" i="1"/>
  <c r="F81" i="1"/>
  <c r="L62" i="1"/>
  <c r="I62" i="1"/>
  <c r="G81" i="1"/>
  <c r="J62" i="1"/>
  <c r="H81" i="1"/>
  <c r="F100" i="1"/>
  <c r="L81" i="1"/>
  <c r="L195" i="1"/>
  <c r="H195" i="1"/>
  <c r="J195" i="1"/>
  <c r="H157" i="1"/>
  <c r="J138" i="1"/>
  <c r="I138" i="1"/>
  <c r="H138" i="1"/>
  <c r="G138" i="1"/>
  <c r="G119" i="1"/>
  <c r="J119" i="1"/>
  <c r="I119" i="1"/>
  <c r="I43" i="1"/>
  <c r="G43" i="1"/>
  <c r="G176" i="1"/>
  <c r="I176" i="1"/>
  <c r="G195" i="1"/>
  <c r="I195" i="1"/>
  <c r="G157" i="1"/>
  <c r="I157" i="1"/>
  <c r="H176" i="1"/>
  <c r="J176" i="1"/>
  <c r="J157" i="1"/>
  <c r="H119" i="1"/>
  <c r="H100" i="1"/>
  <c r="J100" i="1"/>
  <c r="G100" i="1"/>
  <c r="I100" i="1"/>
  <c r="J81" i="1"/>
  <c r="F62" i="1"/>
  <c r="H62" i="1"/>
  <c r="F43" i="1"/>
  <c r="H43" i="1"/>
  <c r="J43" i="1"/>
  <c r="F119" i="1"/>
  <c r="F138" i="1"/>
  <c r="F157" i="1"/>
  <c r="F176" i="1"/>
  <c r="F195" i="1"/>
  <c r="I24" i="1"/>
  <c r="F24" i="1"/>
  <c r="J24" i="1"/>
  <c r="H24" i="1"/>
  <c r="G24" i="1"/>
  <c r="G196" i="1" l="1"/>
  <c r="H196" i="1"/>
  <c r="F196" i="1"/>
  <c r="J196" i="1"/>
  <c r="I196" i="1"/>
</calcChain>
</file>

<file path=xl/sharedStrings.xml><?xml version="1.0" encoding="utf-8"?>
<sst xmlns="http://schemas.openxmlformats.org/spreadsheetml/2006/main" count="270" uniqueCount="82">
  <si>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</si>
  <si>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</si>
  <si>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</si>
  <si>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</si>
  <si>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</si>
  <si>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</si>
  <si>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</si>
  <si>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</si>
  <si>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</si>
  <si>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</si>
  <si>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</si>
  <si>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</si>
  <si>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</si>
  <si>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</si>
  <si>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</si>
  <si>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</si>
  <si>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</si>
  <si>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</si>
  <si>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</si>
  <si>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</si>
  <si>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</si>
  <si>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</si>
  <si>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</si>
  <si>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</si>
  <si>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</si>
  <si>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</si>
  <si>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</si>
  <si>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</si>
  <si>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</si>
  <si>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</si>
  <si>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</si>
  <si>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</si>
  <si>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</si>
  <si>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</si>
  <si>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</si>
  <si>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</si>
  <si>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</si>
  <si>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</si>
  <si>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</si>
  <si>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и.о.директора</t>
  </si>
  <si>
    <t>суп с рыбными консервами</t>
  </si>
  <si>
    <t>тефтели из говядины</t>
  </si>
  <si>
    <t>компот из сухофруктов</t>
  </si>
  <si>
    <t>хлеб пшеничный</t>
  </si>
  <si>
    <t>хлеб ржаной</t>
  </si>
  <si>
    <t xml:space="preserve">соус </t>
  </si>
  <si>
    <t>соус томатный</t>
  </si>
  <si>
    <t>курица в соусе с томатом</t>
  </si>
  <si>
    <t>рис отварной</t>
  </si>
  <si>
    <t>кисель</t>
  </si>
  <si>
    <t>щи из свежей капусты с картофелем</t>
  </si>
  <si>
    <t>макароны отварные</t>
  </si>
  <si>
    <t>соус</t>
  </si>
  <si>
    <t>сладкое</t>
  </si>
  <si>
    <t>свекольник</t>
  </si>
  <si>
    <t>суфле рыбное</t>
  </si>
  <si>
    <t>картофельное пюре</t>
  </si>
  <si>
    <t>котлета куриная</t>
  </si>
  <si>
    <t>фрукт</t>
  </si>
  <si>
    <t>суп крестьянский с крупой</t>
  </si>
  <si>
    <t>греча рассыпчатая</t>
  </si>
  <si>
    <t>суп картофельный с бобовыми</t>
  </si>
  <si>
    <t>рыба тушеная в томате с овощами</t>
  </si>
  <si>
    <t>котлета говяжья</t>
  </si>
  <si>
    <t>рагу из птицы</t>
  </si>
  <si>
    <t>сок</t>
  </si>
  <si>
    <t>салат из свежих огурцов</t>
  </si>
  <si>
    <t>салат из овощей с зеленым горошком</t>
  </si>
  <si>
    <t>борщ с капустой и картофелем</t>
  </si>
  <si>
    <t>капуста тушеная</t>
  </si>
  <si>
    <t>шницель говяжий</t>
  </si>
  <si>
    <t>салат из свежих помидоров и огурцов</t>
  </si>
  <si>
    <t>рассольник ленинградский</t>
  </si>
  <si>
    <t>суп из овощей с зеленым горошком</t>
  </si>
  <si>
    <t>салат из свеклы с изюмом</t>
  </si>
  <si>
    <t>голубцы ленивые</t>
  </si>
  <si>
    <t xml:space="preserve">соус томатный </t>
  </si>
  <si>
    <t xml:space="preserve">фрукт </t>
  </si>
  <si>
    <t>салат из свеклы с сыром</t>
  </si>
  <si>
    <t>суп картофельный с крупой</t>
  </si>
  <si>
    <t>салат из свежих помидоров</t>
  </si>
  <si>
    <t>Гилева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</si>
</sst>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2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61AABB9-3B6D-457A-8BA1-5AA60E21DD8A}" diskRevisions="1" revisionId="413" version="3" protected="1">
  <header guid="{6BF2E582-9026-4753-B098-E10DB89F6BB7}" dateTime="2026-02-24T10:09:06" maxSheetId="2" userName="User" r:id="rId4" minRId="411" maxRId="412">
    <sheetIdMap count="1">
      <sheetId val="1"/>
    </sheetIdMap>
  </header>
  <header guid="{D61AABB9-3B6D-457A-8BA1-5AA60E21DD8A}" dateTime="2026-02-24T10:11:02" maxSheetId="2" userName="User" r:id="rId5" minRId="41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1" sId="1" numFmtId="4">
    <oc r="H3">
      <v>3</v>
    </oc>
    <nc r="H3">
      <v>2</v>
    </nc>
  </rcc>
  <rcc rId="412" sId="1" numFmtId="4">
    <oc r="J3">
      <v>2025</v>
    </oc>
    <nc r="J3">
      <v>2026</v>
    </nc>
  </rcc>
  <rcv guid="{062D65A0-646A-43EF-8F0E-0D509C4647DB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3" sId="1">
    <oc r="H2" t="inlineStr">
      <is>
        <t>Кузнецова И.И</t>
      </is>
    </oc>
    <nc r="H2" t="inlineStr">
      <is>
        <t>Гилева Г.А.</t>
      </is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0" sqref="N2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/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81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3</v>
      </c>
      <c r="J3" s="49">
        <v>2026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61</v>
      </c>
      <c r="F15" s="43">
        <v>300</v>
      </c>
      <c r="G15" s="43">
        <v>2.76</v>
      </c>
      <c r="H15" s="43">
        <v>5.0999999999999996</v>
      </c>
      <c r="I15" s="43">
        <v>18.149999999999999</v>
      </c>
      <c r="J15" s="43">
        <v>129.6</v>
      </c>
      <c r="K15" s="44">
        <v>144</v>
      </c>
      <c r="L15" s="43">
        <v>28.45</v>
      </c>
    </row>
    <row r="16" spans="1:12" ht="15" x14ac:dyDescent="0.25">
      <c r="A16" s="23"/>
      <c r="B16" s="15"/>
      <c r="C16" s="11"/>
      <c r="D16" s="7" t="s">
        <v>28</v>
      </c>
      <c r="E16" s="50" t="s">
        <v>41</v>
      </c>
      <c r="F16" s="51">
        <v>100</v>
      </c>
      <c r="G16" s="51">
        <v>13.8</v>
      </c>
      <c r="H16" s="51">
        <v>12.7</v>
      </c>
      <c r="I16" s="51">
        <v>8.6999999999999993</v>
      </c>
      <c r="J16" s="51">
        <v>204</v>
      </c>
      <c r="K16" s="52">
        <v>389</v>
      </c>
      <c r="L16" s="51">
        <v>65.23</v>
      </c>
    </row>
    <row r="17" spans="1:12" ht="15" x14ac:dyDescent="0.25">
      <c r="A17" s="23"/>
      <c r="B17" s="15"/>
      <c r="C17" s="11"/>
      <c r="D17" s="7" t="s">
        <v>29</v>
      </c>
      <c r="E17" s="50" t="s">
        <v>51</v>
      </c>
      <c r="F17" s="51">
        <v>180</v>
      </c>
      <c r="G17" s="51">
        <v>6.79</v>
      </c>
      <c r="H17" s="51">
        <v>0.81</v>
      </c>
      <c r="I17" s="51">
        <v>34.85</v>
      </c>
      <c r="J17" s="51">
        <v>173.9</v>
      </c>
      <c r="K17" s="52">
        <v>294</v>
      </c>
      <c r="L17" s="51">
        <v>14.35</v>
      </c>
    </row>
    <row r="18" spans="1:12" ht="15" x14ac:dyDescent="0.25">
      <c r="A18" s="23"/>
      <c r="B18" s="15"/>
      <c r="C18" s="11"/>
      <c r="D18" s="7" t="s">
        <v>30</v>
      </c>
      <c r="E18" s="50" t="s">
        <v>42</v>
      </c>
      <c r="F18" s="51">
        <v>200</v>
      </c>
      <c r="G18" s="51">
        <v>0.5</v>
      </c>
      <c r="H18" s="51">
        <v>0</v>
      </c>
      <c r="I18" s="51">
        <v>27</v>
      </c>
      <c r="J18" s="51">
        <v>111</v>
      </c>
      <c r="K18" s="52">
        <v>508</v>
      </c>
      <c r="L18" s="51">
        <v>3.58</v>
      </c>
    </row>
    <row r="19" spans="1:12" ht="15" x14ac:dyDescent="0.25">
      <c r="A19" s="23"/>
      <c r="B19" s="15"/>
      <c r="C19" s="11"/>
      <c r="D19" s="7" t="s">
        <v>31</v>
      </c>
      <c r="E19" s="50" t="s">
        <v>43</v>
      </c>
      <c r="F19" s="51">
        <v>40</v>
      </c>
      <c r="G19" s="51">
        <v>3.04</v>
      </c>
      <c r="H19" s="51">
        <v>0.32</v>
      </c>
      <c r="I19" s="51">
        <v>19.68</v>
      </c>
      <c r="J19" s="51">
        <v>94</v>
      </c>
      <c r="K19" s="52">
        <v>108</v>
      </c>
      <c r="L19" s="51">
        <v>1.2</v>
      </c>
    </row>
    <row r="20" spans="1:12" ht="15" x14ac:dyDescent="0.25">
      <c r="A20" s="23"/>
      <c r="B20" s="15"/>
      <c r="C20" s="11"/>
      <c r="D20" s="7" t="s">
        <v>32</v>
      </c>
      <c r="E20" s="50" t="s">
        <v>44</v>
      </c>
      <c r="F20" s="51">
        <v>40</v>
      </c>
      <c r="G20" s="51">
        <v>2.64</v>
      </c>
      <c r="H20" s="51">
        <v>0.48</v>
      </c>
      <c r="I20" s="51">
        <v>13.36</v>
      </c>
      <c r="J20" s="51">
        <v>69.599999999999994</v>
      </c>
      <c r="K20" s="52">
        <v>109</v>
      </c>
      <c r="L20" s="51">
        <v>1.1200000000000001</v>
      </c>
    </row>
    <row r="21" spans="1:12" ht="15" x14ac:dyDescent="0.25">
      <c r="A21" s="23"/>
      <c r="B21" s="15"/>
      <c r="C21" s="11"/>
      <c r="D21" s="6" t="s">
        <v>45</v>
      </c>
      <c r="E21" s="50" t="s">
        <v>46</v>
      </c>
      <c r="F21" s="51">
        <v>30</v>
      </c>
      <c r="G21" s="51">
        <v>0.32</v>
      </c>
      <c r="H21" s="51">
        <v>1.1200000000000001</v>
      </c>
      <c r="I21" s="51">
        <v>2.08</v>
      </c>
      <c r="J21" s="51">
        <v>19.68</v>
      </c>
      <c r="K21" s="52">
        <v>453</v>
      </c>
      <c r="L21" s="51">
        <v>5.16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890</v>
      </c>
      <c r="G23" s="19">
        <f t="shared" ref="G23:J23" si="2">SUM(G14:G22)</f>
        <v>29.85</v>
      </c>
      <c r="H23" s="19">
        <f t="shared" si="2"/>
        <v>20.529999999999998</v>
      </c>
      <c r="I23" s="19">
        <f t="shared" si="2"/>
        <v>123.82</v>
      </c>
      <c r="J23" s="19">
        <f t="shared" si="2"/>
        <v>801.78</v>
      </c>
      <c r="K23" s="25"/>
      <c r="L23" s="19">
        <f t="shared" ref="L23" si="3">SUM(L14:L22)</f>
        <v>119.09</v>
      </c>
    </row>
    <row r="24" spans="1:12" ht="15.75" thickBot="1" x14ac:dyDescent="0.25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890</v>
      </c>
      <c r="G24" s="32">
        <f t="shared" ref="G24:J24" si="4">G13+G23</f>
        <v>29.85</v>
      </c>
      <c r="H24" s="32">
        <f t="shared" si="4"/>
        <v>20.529999999999998</v>
      </c>
      <c r="I24" s="32">
        <f t="shared" si="4"/>
        <v>123.82</v>
      </c>
      <c r="J24" s="32">
        <f t="shared" si="4"/>
        <v>801.78</v>
      </c>
      <c r="K24" s="32"/>
      <c r="L24" s="32">
        <f t="shared" ref="L24" si="5">L13+L23</f>
        <v>119.09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66</v>
      </c>
      <c r="F33" s="51">
        <v>100</v>
      </c>
      <c r="G33" s="51">
        <v>0.7</v>
      </c>
      <c r="H33" s="51">
        <v>10.1</v>
      </c>
      <c r="I33" s="51">
        <v>2</v>
      </c>
      <c r="J33" s="51">
        <v>102</v>
      </c>
      <c r="K33" s="52">
        <v>17</v>
      </c>
      <c r="L33" s="51">
        <v>24.58</v>
      </c>
    </row>
    <row r="34" spans="1:12" ht="15" x14ac:dyDescent="0.25">
      <c r="A34" s="14"/>
      <c r="B34" s="15"/>
      <c r="C34" s="11"/>
      <c r="D34" s="7" t="s">
        <v>27</v>
      </c>
      <c r="E34" s="50" t="s">
        <v>50</v>
      </c>
      <c r="F34" s="51">
        <v>300</v>
      </c>
      <c r="G34" s="51">
        <v>2.1</v>
      </c>
      <c r="H34" s="51">
        <v>5.97</v>
      </c>
      <c r="I34" s="51">
        <v>9.33</v>
      </c>
      <c r="J34" s="51">
        <v>99.6</v>
      </c>
      <c r="K34" s="52">
        <v>142</v>
      </c>
      <c r="L34" s="51">
        <v>24.45</v>
      </c>
    </row>
    <row r="35" spans="1:12" ht="15" x14ac:dyDescent="0.25">
      <c r="A35" s="14"/>
      <c r="B35" s="15"/>
      <c r="C35" s="11"/>
      <c r="D35" s="7" t="s">
        <v>28</v>
      </c>
      <c r="E35" s="50" t="s">
        <v>62</v>
      </c>
      <c r="F35" s="51">
        <v>120</v>
      </c>
      <c r="G35" s="51">
        <v>11.44</v>
      </c>
      <c r="H35" s="51">
        <v>6.19</v>
      </c>
      <c r="I35" s="51">
        <v>5.42</v>
      </c>
      <c r="J35" s="51">
        <v>122.98</v>
      </c>
      <c r="K35" s="52">
        <v>343</v>
      </c>
      <c r="L35" s="51">
        <v>21.41</v>
      </c>
    </row>
    <row r="36" spans="1:12" ht="15" x14ac:dyDescent="0.25">
      <c r="A36" s="14"/>
      <c r="B36" s="15"/>
      <c r="C36" s="11"/>
      <c r="D36" s="7" t="s">
        <v>29</v>
      </c>
      <c r="E36" s="50" t="s">
        <v>56</v>
      </c>
      <c r="F36" s="51">
        <v>150</v>
      </c>
      <c r="G36" s="51">
        <v>3.15</v>
      </c>
      <c r="H36" s="51">
        <v>6.6</v>
      </c>
      <c r="I36" s="51">
        <v>16.350000000000001</v>
      </c>
      <c r="J36" s="51">
        <v>138</v>
      </c>
      <c r="K36" s="52">
        <v>429</v>
      </c>
      <c r="L36" s="51">
        <v>31.88</v>
      </c>
    </row>
    <row r="37" spans="1:12" ht="15" x14ac:dyDescent="0.25">
      <c r="A37" s="14"/>
      <c r="B37" s="15"/>
      <c r="C37" s="11"/>
      <c r="D37" s="7" t="s">
        <v>30</v>
      </c>
      <c r="E37" s="50" t="s">
        <v>49</v>
      </c>
      <c r="F37" s="51">
        <v>200</v>
      </c>
      <c r="G37" s="51">
        <v>1.4</v>
      </c>
      <c r="H37" s="51">
        <v>0</v>
      </c>
      <c r="I37" s="51">
        <v>29</v>
      </c>
      <c r="J37" s="51">
        <v>122</v>
      </c>
      <c r="K37" s="52">
        <v>503</v>
      </c>
      <c r="L37" s="51">
        <v>4.33</v>
      </c>
    </row>
    <row r="38" spans="1:12" ht="15" x14ac:dyDescent="0.25">
      <c r="A38" s="14"/>
      <c r="B38" s="15"/>
      <c r="C38" s="11"/>
      <c r="D38" s="7" t="s">
        <v>31</v>
      </c>
      <c r="E38" s="50" t="s">
        <v>43</v>
      </c>
      <c r="F38" s="51">
        <v>40</v>
      </c>
      <c r="G38" s="51">
        <v>3.04</v>
      </c>
      <c r="H38" s="51">
        <v>0.32</v>
      </c>
      <c r="I38" s="51">
        <v>19.68</v>
      </c>
      <c r="J38" s="51">
        <v>94</v>
      </c>
      <c r="K38" s="52">
        <v>108</v>
      </c>
      <c r="L38" s="51">
        <v>1.2</v>
      </c>
    </row>
    <row r="39" spans="1:12" ht="15" x14ac:dyDescent="0.25">
      <c r="A39" s="14"/>
      <c r="B39" s="15"/>
      <c r="C39" s="11"/>
      <c r="D39" s="7" t="s">
        <v>32</v>
      </c>
      <c r="E39" s="50" t="s">
        <v>44</v>
      </c>
      <c r="F39" s="51">
        <v>40</v>
      </c>
      <c r="G39" s="51">
        <v>2.64</v>
      </c>
      <c r="H39" s="51">
        <v>0.48</v>
      </c>
      <c r="I39" s="51">
        <v>13.36</v>
      </c>
      <c r="J39" s="51">
        <v>69.599999999999994</v>
      </c>
      <c r="K39" s="52">
        <v>109</v>
      </c>
      <c r="L39" s="51">
        <v>1.1200000000000001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950</v>
      </c>
      <c r="G42" s="19">
        <f t="shared" ref="G42" si="10">SUM(G33:G41)</f>
        <v>24.469999999999995</v>
      </c>
      <c r="H42" s="19">
        <f t="shared" ref="H42" si="11">SUM(H33:H41)</f>
        <v>29.66</v>
      </c>
      <c r="I42" s="19">
        <f t="shared" ref="I42" si="12">SUM(I33:I41)</f>
        <v>95.14</v>
      </c>
      <c r="J42" s="19">
        <f t="shared" ref="J42:L42" si="13">SUM(J33:J41)</f>
        <v>748.18</v>
      </c>
      <c r="K42" s="25"/>
      <c r="L42" s="19">
        <f t="shared" si="13"/>
        <v>108.97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950</v>
      </c>
      <c r="G43" s="32">
        <f t="shared" ref="G43" si="14">G32+G42</f>
        <v>24.469999999999995</v>
      </c>
      <c r="H43" s="32">
        <f t="shared" ref="H43" si="15">H32+H42</f>
        <v>29.66</v>
      </c>
      <c r="I43" s="32">
        <f t="shared" ref="I43" si="16">I32+I42</f>
        <v>95.14</v>
      </c>
      <c r="J43" s="32">
        <f t="shared" ref="J43:L43" si="17">J32+J42</f>
        <v>748.18</v>
      </c>
      <c r="K43" s="32"/>
      <c r="L43" s="32">
        <f t="shared" si="17"/>
        <v>108.97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67</v>
      </c>
      <c r="F52" s="43">
        <v>100</v>
      </c>
      <c r="G52" s="43">
        <v>2.8</v>
      </c>
      <c r="H52" s="43">
        <v>7.1</v>
      </c>
      <c r="I52" s="43">
        <v>9.1</v>
      </c>
      <c r="J52" s="43">
        <v>111</v>
      </c>
      <c r="K52" s="44">
        <v>69</v>
      </c>
      <c r="L52" s="43">
        <v>19.829999999999998</v>
      </c>
    </row>
    <row r="53" spans="1:12" ht="15" x14ac:dyDescent="0.25">
      <c r="A53" s="23"/>
      <c r="B53" s="15"/>
      <c r="C53" s="11"/>
      <c r="D53" s="7" t="s">
        <v>27</v>
      </c>
      <c r="E53" s="50" t="s">
        <v>68</v>
      </c>
      <c r="F53" s="51">
        <v>300</v>
      </c>
      <c r="G53" s="51">
        <v>2.19</v>
      </c>
      <c r="H53" s="51">
        <v>6</v>
      </c>
      <c r="I53" s="51">
        <v>12.78</v>
      </c>
      <c r="J53" s="51">
        <v>114</v>
      </c>
      <c r="K53" s="52">
        <v>128</v>
      </c>
      <c r="L53" s="51">
        <v>25.03</v>
      </c>
    </row>
    <row r="54" spans="1:12" ht="15" x14ac:dyDescent="0.25">
      <c r="A54" s="23"/>
      <c r="B54" s="15"/>
      <c r="C54" s="11"/>
      <c r="D54" s="7" t="s">
        <v>28</v>
      </c>
      <c r="E54" s="50" t="s">
        <v>57</v>
      </c>
      <c r="F54" s="51">
        <v>100</v>
      </c>
      <c r="G54" s="51">
        <v>15.2</v>
      </c>
      <c r="H54" s="51">
        <v>10.73</v>
      </c>
      <c r="I54" s="51">
        <v>9.3000000000000007</v>
      </c>
      <c r="J54" s="51">
        <v>188.76</v>
      </c>
      <c r="K54" s="52">
        <v>345</v>
      </c>
      <c r="L54" s="51">
        <v>70.87</v>
      </c>
    </row>
    <row r="55" spans="1:12" ht="15" x14ac:dyDescent="0.25">
      <c r="A55" s="23"/>
      <c r="B55" s="15"/>
      <c r="C55" s="11"/>
      <c r="D55" s="7" t="s">
        <v>29</v>
      </c>
      <c r="E55" s="50" t="s">
        <v>60</v>
      </c>
      <c r="F55" s="51">
        <v>180</v>
      </c>
      <c r="G55" s="51">
        <v>8.5500000000000007</v>
      </c>
      <c r="H55" s="51">
        <v>7.84</v>
      </c>
      <c r="I55" s="51">
        <v>37.06</v>
      </c>
      <c r="J55" s="51">
        <v>252.9</v>
      </c>
      <c r="K55" s="52">
        <v>237</v>
      </c>
      <c r="L55" s="51">
        <v>15.17</v>
      </c>
    </row>
    <row r="56" spans="1:12" ht="15" x14ac:dyDescent="0.25">
      <c r="A56" s="23"/>
      <c r="B56" s="15"/>
      <c r="C56" s="11"/>
      <c r="D56" s="7" t="s">
        <v>30</v>
      </c>
      <c r="E56" s="50" t="s">
        <v>65</v>
      </c>
      <c r="F56" s="51">
        <v>200</v>
      </c>
      <c r="G56" s="51">
        <v>1</v>
      </c>
      <c r="H56" s="51">
        <v>0.2</v>
      </c>
      <c r="I56" s="51">
        <v>0.2</v>
      </c>
      <c r="J56" s="51">
        <v>92</v>
      </c>
      <c r="K56" s="52">
        <v>518</v>
      </c>
      <c r="L56" s="51">
        <v>15.6</v>
      </c>
    </row>
    <row r="57" spans="1:12" ht="15" x14ac:dyDescent="0.25">
      <c r="A57" s="23"/>
      <c r="B57" s="15"/>
      <c r="C57" s="11"/>
      <c r="D57" s="7" t="s">
        <v>31</v>
      </c>
      <c r="E57" s="50" t="s">
        <v>43</v>
      </c>
      <c r="F57" s="51">
        <v>40</v>
      </c>
      <c r="G57" s="51">
        <v>3.04</v>
      </c>
      <c r="H57" s="51">
        <v>0.32</v>
      </c>
      <c r="I57" s="51">
        <v>19.68</v>
      </c>
      <c r="J57" s="51">
        <v>94</v>
      </c>
      <c r="K57" s="52">
        <v>108</v>
      </c>
      <c r="L57" s="51">
        <v>1.2</v>
      </c>
    </row>
    <row r="58" spans="1:12" ht="15" x14ac:dyDescent="0.25">
      <c r="A58" s="23"/>
      <c r="B58" s="15"/>
      <c r="C58" s="11"/>
      <c r="D58" s="7" t="s">
        <v>32</v>
      </c>
      <c r="E58" s="50" t="s">
        <v>44</v>
      </c>
      <c r="F58" s="51">
        <v>40</v>
      </c>
      <c r="G58" s="51">
        <v>2.64</v>
      </c>
      <c r="H58" s="51">
        <v>0.48</v>
      </c>
      <c r="I58" s="51">
        <v>13.36</v>
      </c>
      <c r="J58" s="51">
        <v>69.599999999999994</v>
      </c>
      <c r="K58" s="52">
        <v>109</v>
      </c>
      <c r="L58" s="51">
        <v>1.1200000000000001</v>
      </c>
    </row>
    <row r="59" spans="1:12" ht="15" x14ac:dyDescent="0.25">
      <c r="A59" s="23"/>
      <c r="B59" s="15"/>
      <c r="C59" s="11"/>
      <c r="D59" s="6" t="s">
        <v>52</v>
      </c>
      <c r="E59" s="53" t="s">
        <v>46</v>
      </c>
      <c r="F59" s="51">
        <v>30</v>
      </c>
      <c r="G59" s="51">
        <v>0.32</v>
      </c>
      <c r="H59" s="51">
        <v>1.1200000000000001</v>
      </c>
      <c r="I59" s="51">
        <v>2.08</v>
      </c>
      <c r="J59" s="51">
        <v>19.68</v>
      </c>
      <c r="K59" s="52">
        <v>453</v>
      </c>
      <c r="L59" s="51">
        <v>5.16</v>
      </c>
    </row>
    <row r="60" spans="1:12" ht="15" x14ac:dyDescent="0.25">
      <c r="A60" s="23"/>
      <c r="B60" s="15"/>
      <c r="C60" s="11"/>
      <c r="D60" s="6" t="s">
        <v>53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990</v>
      </c>
      <c r="G61" s="19">
        <f t="shared" ref="G61" si="22">SUM(G52:G60)</f>
        <v>35.74</v>
      </c>
      <c r="H61" s="19">
        <f t="shared" ref="H61" si="23">SUM(H52:H60)</f>
        <v>33.789999999999992</v>
      </c>
      <c r="I61" s="19">
        <f t="shared" ref="I61" si="24">SUM(I52:I60)</f>
        <v>103.56</v>
      </c>
      <c r="J61" s="19">
        <f t="shared" ref="J61:L61" si="25">SUM(J52:J60)</f>
        <v>941.93999999999994</v>
      </c>
      <c r="K61" s="25"/>
      <c r="L61" s="19">
        <f t="shared" si="25"/>
        <v>153.97999999999999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990</v>
      </c>
      <c r="G62" s="32">
        <f t="shared" ref="G62" si="26">G51+G61</f>
        <v>35.74</v>
      </c>
      <c r="H62" s="32">
        <f t="shared" ref="H62" si="27">H51+H61</f>
        <v>33.789999999999992</v>
      </c>
      <c r="I62" s="32">
        <f t="shared" ref="I62" si="28">I51+I61</f>
        <v>103.56</v>
      </c>
      <c r="J62" s="32">
        <f t="shared" ref="J62:L62" si="29">J51+J61</f>
        <v>941.93999999999994</v>
      </c>
      <c r="K62" s="32"/>
      <c r="L62" s="32">
        <f t="shared" si="29"/>
        <v>153.97999999999999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59</v>
      </c>
      <c r="F72" s="51">
        <v>300</v>
      </c>
      <c r="G72" s="51">
        <v>2.5499999999999998</v>
      </c>
      <c r="H72" s="51">
        <v>6.12</v>
      </c>
      <c r="I72" s="51">
        <v>17.46</v>
      </c>
      <c r="J72" s="51">
        <v>135</v>
      </c>
      <c r="K72" s="52">
        <v>154</v>
      </c>
      <c r="L72" s="51">
        <v>20.93</v>
      </c>
    </row>
    <row r="73" spans="1:12" ht="15" x14ac:dyDescent="0.25">
      <c r="A73" s="23"/>
      <c r="B73" s="15"/>
      <c r="C73" s="11"/>
      <c r="D73" s="7" t="s">
        <v>28</v>
      </c>
      <c r="E73" s="53" t="s">
        <v>70</v>
      </c>
      <c r="F73" s="51">
        <v>100</v>
      </c>
      <c r="G73" s="51">
        <v>17.8</v>
      </c>
      <c r="H73" s="51">
        <v>17.5</v>
      </c>
      <c r="I73" s="51">
        <v>14.3</v>
      </c>
      <c r="J73" s="51">
        <v>286</v>
      </c>
      <c r="K73" s="52">
        <v>381</v>
      </c>
      <c r="L73" s="51">
        <v>82.79</v>
      </c>
    </row>
    <row r="74" spans="1:12" ht="15" x14ac:dyDescent="0.25">
      <c r="A74" s="23"/>
      <c r="B74" s="15"/>
      <c r="C74" s="11"/>
      <c r="D74" s="7" t="s">
        <v>29</v>
      </c>
      <c r="E74" s="50" t="s">
        <v>69</v>
      </c>
      <c r="F74" s="51">
        <v>150</v>
      </c>
      <c r="G74" s="51">
        <v>5.55</v>
      </c>
      <c r="H74" s="51">
        <v>5.4</v>
      </c>
      <c r="I74" s="51">
        <v>5.85</v>
      </c>
      <c r="J74" s="51">
        <v>94.5</v>
      </c>
      <c r="K74" s="52">
        <v>423</v>
      </c>
      <c r="L74" s="51">
        <v>28.75</v>
      </c>
    </row>
    <row r="75" spans="1:12" ht="15" x14ac:dyDescent="0.25">
      <c r="A75" s="23"/>
      <c r="B75" s="15"/>
      <c r="C75" s="11"/>
      <c r="D75" s="7" t="s">
        <v>30</v>
      </c>
      <c r="E75" s="53" t="s">
        <v>49</v>
      </c>
      <c r="F75" s="51">
        <v>200</v>
      </c>
      <c r="G75" s="51">
        <v>1.4</v>
      </c>
      <c r="H75" s="51">
        <v>0</v>
      </c>
      <c r="I75" s="51">
        <v>29</v>
      </c>
      <c r="J75" s="51">
        <v>122</v>
      </c>
      <c r="K75" s="52">
        <v>503</v>
      </c>
      <c r="L75" s="51">
        <v>4.33</v>
      </c>
    </row>
    <row r="76" spans="1:12" ht="15" x14ac:dyDescent="0.25">
      <c r="A76" s="23"/>
      <c r="B76" s="15"/>
      <c r="C76" s="11"/>
      <c r="D76" s="7" t="s">
        <v>31</v>
      </c>
      <c r="E76" s="50" t="s">
        <v>43</v>
      </c>
      <c r="F76" s="51">
        <v>40</v>
      </c>
      <c r="G76" s="51">
        <v>3.04</v>
      </c>
      <c r="H76" s="51">
        <v>0.32</v>
      </c>
      <c r="I76" s="51">
        <v>19.68</v>
      </c>
      <c r="J76" s="51">
        <v>94</v>
      </c>
      <c r="K76" s="52">
        <v>108</v>
      </c>
      <c r="L76" s="51">
        <v>1.2</v>
      </c>
    </row>
    <row r="77" spans="1:12" ht="15" x14ac:dyDescent="0.25">
      <c r="A77" s="23"/>
      <c r="B77" s="15"/>
      <c r="C77" s="11"/>
      <c r="D77" s="7" t="s">
        <v>32</v>
      </c>
      <c r="E77" s="50" t="s">
        <v>44</v>
      </c>
      <c r="F77" s="51">
        <v>40</v>
      </c>
      <c r="G77" s="51">
        <v>2.64</v>
      </c>
      <c r="H77" s="51">
        <v>0.48</v>
      </c>
      <c r="I77" s="51">
        <v>13.36</v>
      </c>
      <c r="J77" s="51">
        <v>69.599999999999994</v>
      </c>
      <c r="K77" s="52">
        <v>109</v>
      </c>
      <c r="L77" s="51">
        <v>1.1200000000000001</v>
      </c>
    </row>
    <row r="78" spans="1:12" ht="15" x14ac:dyDescent="0.25">
      <c r="A78" s="23"/>
      <c r="B78" s="15"/>
      <c r="C78" s="11"/>
      <c r="D78" s="6"/>
      <c r="E78" s="53"/>
      <c r="F78" s="51"/>
      <c r="G78" s="51"/>
      <c r="H78" s="51"/>
      <c r="I78" s="51"/>
      <c r="J78" s="51"/>
      <c r="K78" s="52"/>
      <c r="L78" s="51"/>
    </row>
    <row r="79" spans="1:12" ht="15" x14ac:dyDescent="0.25">
      <c r="A79" s="23"/>
      <c r="B79" s="15"/>
      <c r="C79" s="11"/>
      <c r="D79" s="6" t="s">
        <v>53</v>
      </c>
      <c r="E79" s="53" t="s">
        <v>58</v>
      </c>
      <c r="F79" s="51">
        <v>160</v>
      </c>
      <c r="G79" s="51">
        <v>0.56000000000000005</v>
      </c>
      <c r="H79" s="51">
        <v>0.56000000000000005</v>
      </c>
      <c r="I79" s="51">
        <v>13.72</v>
      </c>
      <c r="J79" s="51">
        <v>65.8</v>
      </c>
      <c r="K79" s="52">
        <v>112</v>
      </c>
      <c r="L79" s="51">
        <v>23.04</v>
      </c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990</v>
      </c>
      <c r="G80" s="19">
        <f t="shared" ref="G80" si="34">SUM(G71:G79)</f>
        <v>33.54</v>
      </c>
      <c r="H80" s="19">
        <f t="shared" ref="H80" si="35">SUM(H71:H79)</f>
        <v>30.380000000000003</v>
      </c>
      <c r="I80" s="19">
        <f t="shared" ref="I80" si="36">SUM(I71:I79)</f>
        <v>113.36999999999999</v>
      </c>
      <c r="J80" s="19">
        <f t="shared" ref="J80:L80" si="37">SUM(J71:J79)</f>
        <v>866.9</v>
      </c>
      <c r="K80" s="25"/>
      <c r="L80" s="19">
        <f t="shared" si="37"/>
        <v>162.16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990</v>
      </c>
      <c r="G81" s="32">
        <f t="shared" ref="G81" si="38">G70+G80</f>
        <v>33.54</v>
      </c>
      <c r="H81" s="32">
        <f t="shared" ref="H81" si="39">H70+H80</f>
        <v>30.380000000000003</v>
      </c>
      <c r="I81" s="32">
        <f t="shared" ref="I81" si="40">I70+I80</f>
        <v>113.36999999999999</v>
      </c>
      <c r="J81" s="32">
        <f t="shared" ref="J81:L81" si="41">J70+J80</f>
        <v>866.9</v>
      </c>
      <c r="K81" s="32"/>
      <c r="L81" s="32">
        <f t="shared" si="41"/>
        <v>162.16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71</v>
      </c>
      <c r="F90" s="43">
        <v>100</v>
      </c>
      <c r="G90" s="43">
        <v>0.9</v>
      </c>
      <c r="H90" s="43">
        <v>5.0999999999999996</v>
      </c>
      <c r="I90" s="43">
        <v>3.6</v>
      </c>
      <c r="J90" s="43">
        <v>64</v>
      </c>
      <c r="K90" s="44">
        <v>19</v>
      </c>
      <c r="L90" s="43">
        <v>23.71</v>
      </c>
    </row>
    <row r="91" spans="1:12" ht="15" x14ac:dyDescent="0.25">
      <c r="A91" s="23"/>
      <c r="B91" s="15"/>
      <c r="C91" s="11"/>
      <c r="D91" s="7" t="s">
        <v>27</v>
      </c>
      <c r="E91" s="53" t="s">
        <v>72</v>
      </c>
      <c r="F91" s="51">
        <v>300</v>
      </c>
      <c r="G91" s="51">
        <v>2.46</v>
      </c>
      <c r="H91" s="51">
        <v>6.3</v>
      </c>
      <c r="I91" s="51">
        <v>19.5</v>
      </c>
      <c r="J91" s="51">
        <v>282.72000000000003</v>
      </c>
      <c r="K91" s="52">
        <v>134</v>
      </c>
      <c r="L91" s="51">
        <v>23.3</v>
      </c>
    </row>
    <row r="92" spans="1:12" ht="15" x14ac:dyDescent="0.25">
      <c r="A92" s="23"/>
      <c r="B92" s="15"/>
      <c r="C92" s="11"/>
      <c r="D92" s="7" t="s">
        <v>28</v>
      </c>
      <c r="E92" s="53" t="s">
        <v>64</v>
      </c>
      <c r="F92" s="51">
        <v>200</v>
      </c>
      <c r="G92" s="51">
        <v>15.73</v>
      </c>
      <c r="H92" s="51">
        <v>16.420000000000002</v>
      </c>
      <c r="I92" s="51">
        <v>18.13</v>
      </c>
      <c r="J92" s="51">
        <v>282.72000000000003</v>
      </c>
      <c r="K92" s="52">
        <v>407</v>
      </c>
      <c r="L92" s="51">
        <v>37.83</v>
      </c>
    </row>
    <row r="93" spans="1:12" ht="15" x14ac:dyDescent="0.25">
      <c r="A93" s="23"/>
      <c r="B93" s="15"/>
      <c r="C93" s="11"/>
      <c r="D93" s="7" t="s">
        <v>29</v>
      </c>
      <c r="E93" s="53"/>
      <c r="F93" s="51"/>
      <c r="G93" s="51"/>
      <c r="H93" s="51"/>
      <c r="I93" s="51"/>
      <c r="J93" s="51"/>
      <c r="K93" s="52"/>
      <c r="L93" s="51"/>
    </row>
    <row r="94" spans="1:12" ht="15" x14ac:dyDescent="0.25">
      <c r="A94" s="23"/>
      <c r="B94" s="15"/>
      <c r="C94" s="11"/>
      <c r="D94" s="7" t="s">
        <v>30</v>
      </c>
      <c r="E94" s="53" t="s">
        <v>42</v>
      </c>
      <c r="F94" s="51">
        <v>200</v>
      </c>
      <c r="G94" s="51">
        <v>0.5</v>
      </c>
      <c r="H94" s="51">
        <v>0</v>
      </c>
      <c r="I94" s="51">
        <v>27</v>
      </c>
      <c r="J94" s="51">
        <v>110</v>
      </c>
      <c r="K94" s="52">
        <v>508</v>
      </c>
      <c r="L94" s="51">
        <v>3.58</v>
      </c>
    </row>
    <row r="95" spans="1:12" ht="15" x14ac:dyDescent="0.25">
      <c r="A95" s="23"/>
      <c r="B95" s="15"/>
      <c r="C95" s="11"/>
      <c r="D95" s="7" t="s">
        <v>31</v>
      </c>
      <c r="E95" s="50" t="s">
        <v>43</v>
      </c>
      <c r="F95" s="51">
        <v>40</v>
      </c>
      <c r="G95" s="51">
        <v>3.04</v>
      </c>
      <c r="H95" s="51">
        <v>0.32</v>
      </c>
      <c r="I95" s="51">
        <v>19.68</v>
      </c>
      <c r="J95" s="51">
        <v>94</v>
      </c>
      <c r="K95" s="52">
        <v>108</v>
      </c>
      <c r="L95" s="51">
        <v>1.2</v>
      </c>
    </row>
    <row r="96" spans="1:12" ht="15" x14ac:dyDescent="0.25">
      <c r="A96" s="23"/>
      <c r="B96" s="15"/>
      <c r="C96" s="11"/>
      <c r="D96" s="7" t="s">
        <v>32</v>
      </c>
      <c r="E96" s="50" t="s">
        <v>44</v>
      </c>
      <c r="F96" s="51">
        <v>40</v>
      </c>
      <c r="G96" s="51">
        <v>2.64</v>
      </c>
      <c r="H96" s="51">
        <v>0.48</v>
      </c>
      <c r="I96" s="51">
        <v>13.36</v>
      </c>
      <c r="J96" s="51">
        <v>69.599999999999994</v>
      </c>
      <c r="K96" s="52">
        <v>109</v>
      </c>
      <c r="L96" s="51">
        <v>1.1200000000000001</v>
      </c>
    </row>
    <row r="97" spans="1:12" ht="15" x14ac:dyDescent="0.25">
      <c r="A97" s="23"/>
      <c r="B97" s="15"/>
      <c r="C97" s="11"/>
      <c r="D97" s="6" t="s">
        <v>52</v>
      </c>
      <c r="E97" s="53"/>
      <c r="F97" s="51"/>
      <c r="G97" s="51"/>
      <c r="H97" s="51"/>
      <c r="I97" s="51"/>
      <c r="J97" s="51"/>
      <c r="K97" s="52"/>
      <c r="L97" s="51"/>
    </row>
    <row r="98" spans="1:12" ht="15" x14ac:dyDescent="0.25">
      <c r="A98" s="23"/>
      <c r="B98" s="15"/>
      <c r="C98" s="11"/>
      <c r="D98" s="6" t="s">
        <v>53</v>
      </c>
      <c r="E98" s="53"/>
      <c r="F98" s="51"/>
      <c r="G98" s="51"/>
      <c r="H98" s="51"/>
      <c r="I98" s="51"/>
      <c r="J98" s="51"/>
      <c r="K98" s="52"/>
      <c r="L98" s="5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880</v>
      </c>
      <c r="G99" s="19">
        <f t="shared" ref="G99" si="46">SUM(G90:G98)</f>
        <v>25.27</v>
      </c>
      <c r="H99" s="19">
        <f t="shared" ref="H99" si="47">SUM(H90:H98)</f>
        <v>28.62</v>
      </c>
      <c r="I99" s="19">
        <f t="shared" ref="I99" si="48">SUM(I90:I98)</f>
        <v>101.27</v>
      </c>
      <c r="J99" s="19">
        <f t="shared" ref="J99:L99" si="49">SUM(J90:J98)</f>
        <v>903.04000000000008</v>
      </c>
      <c r="K99" s="25"/>
      <c r="L99" s="19">
        <f t="shared" si="49"/>
        <v>90.740000000000009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880</v>
      </c>
      <c r="G100" s="32">
        <f t="shared" ref="G100" si="50">G89+G99</f>
        <v>25.27</v>
      </c>
      <c r="H100" s="32">
        <f t="shared" ref="H100" si="51">H89+H99</f>
        <v>28.62</v>
      </c>
      <c r="I100" s="32">
        <f t="shared" ref="I100" si="52">I89+I99</f>
        <v>101.27</v>
      </c>
      <c r="J100" s="32">
        <f t="shared" ref="J100:L100" si="53">J89+J99</f>
        <v>903.04000000000008</v>
      </c>
      <c r="K100" s="32"/>
      <c r="L100" s="32">
        <f t="shared" si="53"/>
        <v>90.740000000000009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53" t="s">
        <v>73</v>
      </c>
      <c r="F110" s="51">
        <v>300</v>
      </c>
      <c r="G110" s="51">
        <v>4.41</v>
      </c>
      <c r="H110" s="51">
        <v>5.28</v>
      </c>
      <c r="I110" s="51">
        <v>18.329999999999998</v>
      </c>
      <c r="J110" s="51">
        <v>138.6</v>
      </c>
      <c r="K110" s="52">
        <v>143</v>
      </c>
      <c r="L110" s="51">
        <v>33.56</v>
      </c>
    </row>
    <row r="111" spans="1:12" ht="15" x14ac:dyDescent="0.25">
      <c r="A111" s="23"/>
      <c r="B111" s="15"/>
      <c r="C111" s="11"/>
      <c r="D111" s="7" t="s">
        <v>28</v>
      </c>
      <c r="E111" s="53" t="s">
        <v>63</v>
      </c>
      <c r="F111" s="51">
        <v>100</v>
      </c>
      <c r="G111" s="51">
        <v>17.8</v>
      </c>
      <c r="H111" s="51">
        <v>17.5</v>
      </c>
      <c r="I111" s="51">
        <v>14.3</v>
      </c>
      <c r="J111" s="51">
        <v>286</v>
      </c>
      <c r="K111" s="52">
        <v>381</v>
      </c>
      <c r="L111" s="51">
        <v>83.28</v>
      </c>
    </row>
    <row r="112" spans="1:12" ht="15" x14ac:dyDescent="0.25">
      <c r="A112" s="23"/>
      <c r="B112" s="15"/>
      <c r="C112" s="11"/>
      <c r="D112" s="7" t="s">
        <v>29</v>
      </c>
      <c r="E112" s="53" t="s">
        <v>48</v>
      </c>
      <c r="F112" s="51">
        <v>180</v>
      </c>
      <c r="G112" s="51">
        <v>4.43</v>
      </c>
      <c r="H112" s="51">
        <v>7.29</v>
      </c>
      <c r="I112" s="51">
        <v>40.57</v>
      </c>
      <c r="J112" s="51">
        <v>245.5</v>
      </c>
      <c r="K112" s="54">
        <v>414</v>
      </c>
      <c r="L112" s="51">
        <v>17.89</v>
      </c>
    </row>
    <row r="113" spans="1:12" ht="15" x14ac:dyDescent="0.25">
      <c r="A113" s="23"/>
      <c r="B113" s="15"/>
      <c r="C113" s="11"/>
      <c r="D113" s="7" t="s">
        <v>30</v>
      </c>
      <c r="E113" s="53" t="s">
        <v>49</v>
      </c>
      <c r="F113" s="51">
        <v>200</v>
      </c>
      <c r="G113" s="51">
        <v>1.4</v>
      </c>
      <c r="H113" s="51">
        <v>0</v>
      </c>
      <c r="I113" s="51">
        <v>29</v>
      </c>
      <c r="J113" s="51">
        <v>122</v>
      </c>
      <c r="K113" s="52">
        <v>503</v>
      </c>
      <c r="L113" s="51">
        <v>4.33</v>
      </c>
    </row>
    <row r="114" spans="1:12" ht="15" x14ac:dyDescent="0.25">
      <c r="A114" s="23"/>
      <c r="B114" s="15"/>
      <c r="C114" s="11"/>
      <c r="D114" s="7" t="s">
        <v>31</v>
      </c>
      <c r="E114" s="50" t="s">
        <v>43</v>
      </c>
      <c r="F114" s="51">
        <v>40</v>
      </c>
      <c r="G114" s="51">
        <v>3.04</v>
      </c>
      <c r="H114" s="51">
        <v>0.32</v>
      </c>
      <c r="I114" s="51">
        <v>19.68</v>
      </c>
      <c r="J114" s="51">
        <v>94</v>
      </c>
      <c r="K114" s="52">
        <v>108</v>
      </c>
      <c r="L114" s="51">
        <v>1.2</v>
      </c>
    </row>
    <row r="115" spans="1:12" ht="15" x14ac:dyDescent="0.25">
      <c r="A115" s="23"/>
      <c r="B115" s="15"/>
      <c r="C115" s="11"/>
      <c r="D115" s="7" t="s">
        <v>32</v>
      </c>
      <c r="E115" s="50" t="s">
        <v>44</v>
      </c>
      <c r="F115" s="51">
        <v>40</v>
      </c>
      <c r="G115" s="51">
        <v>2.64</v>
      </c>
      <c r="H115" s="51">
        <v>0.48</v>
      </c>
      <c r="I115" s="51">
        <v>13.36</v>
      </c>
      <c r="J115" s="51">
        <v>69.599999999999994</v>
      </c>
      <c r="K115" s="52">
        <v>109</v>
      </c>
      <c r="L115" s="51">
        <v>1.1200000000000001</v>
      </c>
    </row>
    <row r="116" spans="1:12" ht="15" x14ac:dyDescent="0.25">
      <c r="A116" s="23"/>
      <c r="B116" s="15"/>
      <c r="C116" s="11"/>
      <c r="D116" s="6" t="s">
        <v>52</v>
      </c>
      <c r="E116" s="53" t="s">
        <v>46</v>
      </c>
      <c r="F116" s="51">
        <v>30</v>
      </c>
      <c r="G116" s="51">
        <v>0.32</v>
      </c>
      <c r="H116" s="51">
        <v>1.1200000000000001</v>
      </c>
      <c r="I116" s="51">
        <v>2.08</v>
      </c>
      <c r="J116" s="51">
        <v>19.68</v>
      </c>
      <c r="K116" s="52">
        <v>453</v>
      </c>
      <c r="L116" s="51">
        <v>5.17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890</v>
      </c>
      <c r="G118" s="19">
        <f t="shared" ref="G118:J118" si="56">SUM(G109:G117)</f>
        <v>34.04</v>
      </c>
      <c r="H118" s="19">
        <f t="shared" si="56"/>
        <v>31.990000000000002</v>
      </c>
      <c r="I118" s="19">
        <f t="shared" si="56"/>
        <v>137.32000000000002</v>
      </c>
      <c r="J118" s="19">
        <f t="shared" si="56"/>
        <v>975.38</v>
      </c>
      <c r="K118" s="25"/>
      <c r="L118" s="19">
        <f t="shared" ref="L118" si="57">SUM(L109:L117)</f>
        <v>146.55000000000001</v>
      </c>
    </row>
    <row r="119" spans="1:12" ht="15.75" thickBot="1" x14ac:dyDescent="0.25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890</v>
      </c>
      <c r="G119" s="32">
        <f t="shared" ref="G119" si="58">G108+G118</f>
        <v>34.04</v>
      </c>
      <c r="H119" s="32">
        <f t="shared" ref="H119" si="59">H108+H118</f>
        <v>31.990000000000002</v>
      </c>
      <c r="I119" s="32">
        <f t="shared" ref="I119" si="60">I108+I118</f>
        <v>137.32000000000002</v>
      </c>
      <c r="J119" s="32">
        <f t="shared" ref="J119:L119" si="61">J108+J118</f>
        <v>975.38</v>
      </c>
      <c r="K119" s="32"/>
      <c r="L119" s="32">
        <f t="shared" si="61"/>
        <v>146.55000000000001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0" t="s">
        <v>74</v>
      </c>
      <c r="F128" s="51">
        <v>100</v>
      </c>
      <c r="G128" s="51">
        <v>1.5</v>
      </c>
      <c r="H128" s="51">
        <v>6.5</v>
      </c>
      <c r="I128" s="51">
        <v>14.8</v>
      </c>
      <c r="J128" s="51">
        <v>124</v>
      </c>
      <c r="K128" s="52">
        <v>28</v>
      </c>
      <c r="L128" s="51">
        <v>9.61</v>
      </c>
    </row>
    <row r="129" spans="1:12" ht="15" x14ac:dyDescent="0.25">
      <c r="A129" s="14"/>
      <c r="B129" s="15"/>
      <c r="C129" s="11"/>
      <c r="D129" s="7" t="s">
        <v>27</v>
      </c>
      <c r="E129" s="53" t="s">
        <v>61</v>
      </c>
      <c r="F129" s="51">
        <v>300</v>
      </c>
      <c r="G129" s="51">
        <v>2.76</v>
      </c>
      <c r="H129" s="51">
        <v>5.0999999999999996</v>
      </c>
      <c r="I129" s="51">
        <v>18.149999999999999</v>
      </c>
      <c r="J129" s="51">
        <v>129.6</v>
      </c>
      <c r="K129" s="52">
        <v>144</v>
      </c>
      <c r="L129" s="51">
        <v>28.45</v>
      </c>
    </row>
    <row r="130" spans="1:12" ht="15" x14ac:dyDescent="0.25">
      <c r="A130" s="14"/>
      <c r="B130" s="15"/>
      <c r="C130" s="11"/>
      <c r="D130" s="7" t="s">
        <v>28</v>
      </c>
      <c r="E130" s="53" t="s">
        <v>55</v>
      </c>
      <c r="F130" s="51">
        <v>100</v>
      </c>
      <c r="G130" s="51">
        <v>16</v>
      </c>
      <c r="H130" s="51">
        <v>4.8</v>
      </c>
      <c r="I130" s="51">
        <v>2.6</v>
      </c>
      <c r="J130" s="51">
        <v>118</v>
      </c>
      <c r="K130" s="52">
        <v>335</v>
      </c>
      <c r="L130" s="51">
        <v>50.72</v>
      </c>
    </row>
    <row r="131" spans="1:12" ht="15" x14ac:dyDescent="0.25">
      <c r="A131" s="14"/>
      <c r="B131" s="15"/>
      <c r="C131" s="11"/>
      <c r="D131" s="7" t="s">
        <v>29</v>
      </c>
      <c r="E131" s="53" t="s">
        <v>56</v>
      </c>
      <c r="F131" s="51">
        <v>180</v>
      </c>
      <c r="G131" s="51">
        <v>3.78</v>
      </c>
      <c r="H131" s="51">
        <v>7.92</v>
      </c>
      <c r="I131" s="51">
        <v>19.62</v>
      </c>
      <c r="J131" s="51">
        <v>118</v>
      </c>
      <c r="K131" s="54">
        <v>429</v>
      </c>
      <c r="L131" s="51">
        <v>31.88</v>
      </c>
    </row>
    <row r="132" spans="1:12" ht="15" x14ac:dyDescent="0.25">
      <c r="A132" s="14"/>
      <c r="B132" s="15"/>
      <c r="C132" s="11"/>
      <c r="D132" s="7" t="s">
        <v>30</v>
      </c>
      <c r="E132" s="50" t="s">
        <v>42</v>
      </c>
      <c r="F132" s="51">
        <v>200</v>
      </c>
      <c r="G132" s="51">
        <v>0.5</v>
      </c>
      <c r="H132" s="51">
        <v>0</v>
      </c>
      <c r="I132" s="51">
        <v>27</v>
      </c>
      <c r="J132" s="51">
        <v>110</v>
      </c>
      <c r="K132" s="52">
        <v>508</v>
      </c>
      <c r="L132" s="51">
        <v>3.58</v>
      </c>
    </row>
    <row r="133" spans="1:12" ht="15" x14ac:dyDescent="0.25">
      <c r="A133" s="14"/>
      <c r="B133" s="15"/>
      <c r="C133" s="11"/>
      <c r="D133" s="7" t="s">
        <v>31</v>
      </c>
      <c r="E133" s="50" t="s">
        <v>43</v>
      </c>
      <c r="F133" s="51">
        <v>40</v>
      </c>
      <c r="G133" s="51">
        <v>3.04</v>
      </c>
      <c r="H133" s="51">
        <v>0.32</v>
      </c>
      <c r="I133" s="51">
        <v>19.68</v>
      </c>
      <c r="J133" s="51">
        <v>94</v>
      </c>
      <c r="K133" s="52">
        <v>108</v>
      </c>
      <c r="L133" s="51">
        <v>1.2</v>
      </c>
    </row>
    <row r="134" spans="1:12" ht="15" x14ac:dyDescent="0.25">
      <c r="A134" s="14"/>
      <c r="B134" s="15"/>
      <c r="C134" s="11"/>
      <c r="D134" s="7" t="s">
        <v>32</v>
      </c>
      <c r="E134" s="50" t="s">
        <v>44</v>
      </c>
      <c r="F134" s="51">
        <v>40</v>
      </c>
      <c r="G134" s="51">
        <v>2.64</v>
      </c>
      <c r="H134" s="51">
        <v>0.48</v>
      </c>
      <c r="I134" s="51">
        <v>13.36</v>
      </c>
      <c r="J134" s="51">
        <v>69.599999999999994</v>
      </c>
      <c r="K134" s="52">
        <v>109</v>
      </c>
      <c r="L134" s="51">
        <v>1.1200000000000001</v>
      </c>
    </row>
    <row r="135" spans="1:12" ht="15" x14ac:dyDescent="0.25">
      <c r="A135" s="14"/>
      <c r="B135" s="15"/>
      <c r="C135" s="11"/>
      <c r="D135" s="6" t="s">
        <v>52</v>
      </c>
      <c r="E135" s="42" t="s">
        <v>46</v>
      </c>
      <c r="F135" s="43">
        <v>30</v>
      </c>
      <c r="G135" s="43">
        <v>0.32</v>
      </c>
      <c r="H135" s="43">
        <v>1.1200000000000001</v>
      </c>
      <c r="I135" s="43">
        <v>2.08</v>
      </c>
      <c r="J135" s="43">
        <v>19.68</v>
      </c>
      <c r="K135" s="44">
        <v>453</v>
      </c>
      <c r="L135" s="43">
        <v>5.17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990</v>
      </c>
      <c r="G137" s="19">
        <f t="shared" ref="G137:J137" si="64">SUM(G128:G136)</f>
        <v>30.54</v>
      </c>
      <c r="H137" s="19">
        <f t="shared" si="64"/>
        <v>26.240000000000002</v>
      </c>
      <c r="I137" s="19">
        <f t="shared" si="64"/>
        <v>117.28999999999999</v>
      </c>
      <c r="J137" s="19">
        <f t="shared" si="64"/>
        <v>782.88</v>
      </c>
      <c r="K137" s="25"/>
      <c r="L137" s="19">
        <f t="shared" ref="L137" si="65">SUM(L128:L136)</f>
        <v>131.72999999999999</v>
      </c>
    </row>
    <row r="138" spans="1:12" ht="15.75" thickBot="1" x14ac:dyDescent="0.25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990</v>
      </c>
      <c r="G138" s="32">
        <f t="shared" ref="G138" si="66">G127+G137</f>
        <v>30.54</v>
      </c>
      <c r="H138" s="32">
        <f t="shared" ref="H138" si="67">H127+H137</f>
        <v>26.240000000000002</v>
      </c>
      <c r="I138" s="32">
        <f t="shared" ref="I138" si="68">I127+I137</f>
        <v>117.28999999999999</v>
      </c>
      <c r="J138" s="32">
        <f t="shared" ref="J138:L138" si="69">J127+J137</f>
        <v>782.88</v>
      </c>
      <c r="K138" s="32"/>
      <c r="L138" s="32">
        <f t="shared" si="69"/>
        <v>131.72999999999999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80</v>
      </c>
      <c r="F147" s="43">
        <v>100</v>
      </c>
      <c r="G147" s="43">
        <v>1</v>
      </c>
      <c r="H147" s="43">
        <v>10.199999999999999</v>
      </c>
      <c r="I147" s="43">
        <v>3.5</v>
      </c>
      <c r="J147" s="43">
        <v>110</v>
      </c>
      <c r="K147" s="44">
        <v>22</v>
      </c>
      <c r="L147" s="43">
        <v>22</v>
      </c>
    </row>
    <row r="148" spans="1:12" ht="15" x14ac:dyDescent="0.25">
      <c r="A148" s="23"/>
      <c r="B148" s="15"/>
      <c r="C148" s="11"/>
      <c r="D148" s="7" t="s">
        <v>27</v>
      </c>
      <c r="E148" s="53" t="s">
        <v>40</v>
      </c>
      <c r="F148" s="51">
        <v>300</v>
      </c>
      <c r="G148" s="51">
        <v>2.0699999999999998</v>
      </c>
      <c r="H148" s="51">
        <v>8.67</v>
      </c>
      <c r="I148" s="51">
        <v>19.260000000000002</v>
      </c>
      <c r="J148" s="51">
        <v>199.5</v>
      </c>
      <c r="K148" s="52">
        <v>153</v>
      </c>
      <c r="L148" s="51">
        <v>28.35</v>
      </c>
    </row>
    <row r="149" spans="1:12" ht="15" x14ac:dyDescent="0.25">
      <c r="A149" s="23"/>
      <c r="B149" s="15"/>
      <c r="C149" s="11"/>
      <c r="D149" s="7" t="s">
        <v>28</v>
      </c>
      <c r="E149" s="53" t="s">
        <v>47</v>
      </c>
      <c r="F149" s="51">
        <v>120</v>
      </c>
      <c r="G149" s="51">
        <v>13.6</v>
      </c>
      <c r="H149" s="51">
        <v>13.5</v>
      </c>
      <c r="I149" s="51">
        <v>4.0999999999999996</v>
      </c>
      <c r="J149" s="51">
        <v>192</v>
      </c>
      <c r="K149" s="52">
        <v>405</v>
      </c>
      <c r="L149" s="51">
        <v>77.44</v>
      </c>
    </row>
    <row r="150" spans="1:12" ht="15" x14ac:dyDescent="0.25">
      <c r="A150" s="23"/>
      <c r="B150" s="15"/>
      <c r="C150" s="11"/>
      <c r="D150" s="7" t="s">
        <v>29</v>
      </c>
      <c r="E150" s="53" t="s">
        <v>60</v>
      </c>
      <c r="F150" s="51">
        <v>180</v>
      </c>
      <c r="G150" s="51">
        <v>10.26</v>
      </c>
      <c r="H150" s="51">
        <v>9.41</v>
      </c>
      <c r="I150" s="51">
        <v>44.5</v>
      </c>
      <c r="J150" s="51">
        <v>303.7</v>
      </c>
      <c r="K150" s="54">
        <v>237</v>
      </c>
      <c r="L150" s="51">
        <v>15.17</v>
      </c>
    </row>
    <row r="151" spans="1:12" ht="15" x14ac:dyDescent="0.25">
      <c r="A151" s="23"/>
      <c r="B151" s="15"/>
      <c r="C151" s="11"/>
      <c r="D151" s="7" t="s">
        <v>30</v>
      </c>
      <c r="E151" s="50" t="s">
        <v>65</v>
      </c>
      <c r="F151" s="51">
        <v>200</v>
      </c>
      <c r="G151" s="51">
        <v>1</v>
      </c>
      <c r="H151" s="51">
        <v>0.2</v>
      </c>
      <c r="I151" s="51">
        <v>0.2</v>
      </c>
      <c r="J151" s="51">
        <v>92</v>
      </c>
      <c r="K151" s="52">
        <v>518</v>
      </c>
      <c r="L151" s="51">
        <v>15.6</v>
      </c>
    </row>
    <row r="152" spans="1:12" ht="15" x14ac:dyDescent="0.25">
      <c r="A152" s="23"/>
      <c r="B152" s="15"/>
      <c r="C152" s="11"/>
      <c r="D152" s="7" t="s">
        <v>31</v>
      </c>
      <c r="E152" s="50" t="s">
        <v>43</v>
      </c>
      <c r="F152" s="51">
        <v>40</v>
      </c>
      <c r="G152" s="51">
        <v>3.04</v>
      </c>
      <c r="H152" s="51">
        <v>0.32</v>
      </c>
      <c r="I152" s="51">
        <v>19.68</v>
      </c>
      <c r="J152" s="51">
        <v>94</v>
      </c>
      <c r="K152" s="52">
        <v>108</v>
      </c>
      <c r="L152" s="51">
        <v>1.2</v>
      </c>
    </row>
    <row r="153" spans="1:12" ht="15" x14ac:dyDescent="0.25">
      <c r="A153" s="23"/>
      <c r="B153" s="15"/>
      <c r="C153" s="11"/>
      <c r="D153" s="7" t="s">
        <v>32</v>
      </c>
      <c r="E153" s="50" t="s">
        <v>44</v>
      </c>
      <c r="F153" s="51">
        <v>40</v>
      </c>
      <c r="G153" s="51">
        <v>2.64</v>
      </c>
      <c r="H153" s="51">
        <v>0.48</v>
      </c>
      <c r="I153" s="51">
        <v>13.36</v>
      </c>
      <c r="J153" s="51">
        <v>69.599999999999994</v>
      </c>
      <c r="K153" s="52">
        <v>109</v>
      </c>
      <c r="L153" s="51">
        <v>1.1200000000000001</v>
      </c>
    </row>
    <row r="154" spans="1:12" ht="15" x14ac:dyDescent="0.25">
      <c r="A154" s="23"/>
      <c r="B154" s="15"/>
      <c r="C154" s="11"/>
      <c r="D154" s="6"/>
      <c r="E154" s="53"/>
      <c r="F154" s="51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 t="s">
        <v>53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980</v>
      </c>
      <c r="G156" s="19">
        <f t="shared" ref="G156:J156" si="72">SUM(G147:G155)</f>
        <v>33.61</v>
      </c>
      <c r="H156" s="19">
        <f t="shared" si="72"/>
        <v>42.78</v>
      </c>
      <c r="I156" s="19">
        <f t="shared" si="72"/>
        <v>104.60000000000001</v>
      </c>
      <c r="J156" s="19">
        <f t="shared" si="72"/>
        <v>1060.8</v>
      </c>
      <c r="K156" s="25"/>
      <c r="L156" s="19">
        <f t="shared" ref="L156" si="73">SUM(L147:L155)</f>
        <v>160.87999999999997</v>
      </c>
    </row>
    <row r="157" spans="1:12" ht="15.75" thickBot="1" x14ac:dyDescent="0.25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980</v>
      </c>
      <c r="G157" s="32">
        <f t="shared" ref="G157" si="74">G146+G156</f>
        <v>33.61</v>
      </c>
      <c r="H157" s="32">
        <f t="shared" ref="H157" si="75">H146+H156</f>
        <v>42.78</v>
      </c>
      <c r="I157" s="32">
        <f t="shared" ref="I157" si="76">I146+I156</f>
        <v>104.60000000000001</v>
      </c>
      <c r="J157" s="32">
        <f t="shared" ref="J157:L157" si="77">J146+J156</f>
        <v>1060.8</v>
      </c>
      <c r="K157" s="32"/>
      <c r="L157" s="32">
        <f t="shared" si="77"/>
        <v>160.87999999999997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78</v>
      </c>
      <c r="F166" s="43">
        <v>100</v>
      </c>
      <c r="G166" s="43">
        <v>2.8</v>
      </c>
      <c r="H166" s="43">
        <v>12.1</v>
      </c>
      <c r="I166" s="43">
        <v>7.1</v>
      </c>
      <c r="J166" s="43">
        <v>148</v>
      </c>
      <c r="K166" s="44">
        <v>55</v>
      </c>
      <c r="L166" s="43">
        <v>17.96</v>
      </c>
    </row>
    <row r="167" spans="1:12" ht="15" x14ac:dyDescent="0.25">
      <c r="A167" s="23"/>
      <c r="B167" s="15"/>
      <c r="C167" s="11"/>
      <c r="D167" s="7" t="s">
        <v>27</v>
      </c>
      <c r="E167" s="53" t="s">
        <v>79</v>
      </c>
      <c r="F167" s="51">
        <v>300</v>
      </c>
      <c r="G167" s="51">
        <v>1.92</v>
      </c>
      <c r="H167" s="51">
        <v>6.09</v>
      </c>
      <c r="I167" s="51">
        <v>20.46</v>
      </c>
      <c r="J167" s="51">
        <v>144.30000000000001</v>
      </c>
      <c r="K167" s="52">
        <v>155</v>
      </c>
      <c r="L167" s="51">
        <v>26.99</v>
      </c>
    </row>
    <row r="168" spans="1:12" ht="15" x14ac:dyDescent="0.25">
      <c r="A168" s="23"/>
      <c r="B168" s="15"/>
      <c r="C168" s="11"/>
      <c r="D168" s="7" t="s">
        <v>28</v>
      </c>
      <c r="E168" s="53" t="s">
        <v>63</v>
      </c>
      <c r="F168" s="51">
        <v>100</v>
      </c>
      <c r="G168" s="51">
        <v>17.8</v>
      </c>
      <c r="H168" s="51">
        <v>17.5</v>
      </c>
      <c r="I168" s="51">
        <v>14.3</v>
      </c>
      <c r="J168" s="51">
        <v>286</v>
      </c>
      <c r="K168" s="52">
        <v>381</v>
      </c>
      <c r="L168" s="51">
        <v>83.28</v>
      </c>
    </row>
    <row r="169" spans="1:12" ht="15" x14ac:dyDescent="0.25">
      <c r="A169" s="23"/>
      <c r="B169" s="15"/>
      <c r="C169" s="11"/>
      <c r="D169" s="7" t="s">
        <v>29</v>
      </c>
      <c r="E169" s="53" t="s">
        <v>69</v>
      </c>
      <c r="F169" s="51">
        <v>180</v>
      </c>
      <c r="G169" s="51">
        <v>6.66</v>
      </c>
      <c r="H169" s="51">
        <v>6.48</v>
      </c>
      <c r="I169" s="51">
        <v>7.02</v>
      </c>
      <c r="J169" s="51">
        <v>113.4</v>
      </c>
      <c r="K169" s="54">
        <v>423</v>
      </c>
      <c r="L169" s="51">
        <v>28.75</v>
      </c>
    </row>
    <row r="170" spans="1:12" ht="15" x14ac:dyDescent="0.25">
      <c r="A170" s="23"/>
      <c r="B170" s="15"/>
      <c r="C170" s="11"/>
      <c r="D170" s="7" t="s">
        <v>30</v>
      </c>
      <c r="E170" s="53" t="s">
        <v>42</v>
      </c>
      <c r="F170" s="51">
        <v>200</v>
      </c>
      <c r="G170" s="51">
        <v>0.5</v>
      </c>
      <c r="H170" s="51">
        <v>0</v>
      </c>
      <c r="I170" s="51">
        <v>27</v>
      </c>
      <c r="J170" s="51">
        <v>110</v>
      </c>
      <c r="K170" s="52">
        <v>508</v>
      </c>
      <c r="L170" s="51">
        <v>3.58</v>
      </c>
    </row>
    <row r="171" spans="1:12" ht="15" x14ac:dyDescent="0.25">
      <c r="A171" s="23"/>
      <c r="B171" s="15"/>
      <c r="C171" s="11"/>
      <c r="D171" s="7" t="s">
        <v>31</v>
      </c>
      <c r="E171" s="50" t="s">
        <v>43</v>
      </c>
      <c r="F171" s="51">
        <v>40</v>
      </c>
      <c r="G171" s="51">
        <v>3.04</v>
      </c>
      <c r="H171" s="51">
        <v>0.32</v>
      </c>
      <c r="I171" s="51">
        <v>19.68</v>
      </c>
      <c r="J171" s="51">
        <v>94</v>
      </c>
      <c r="K171" s="52">
        <v>108</v>
      </c>
      <c r="L171" s="51">
        <v>1.2</v>
      </c>
    </row>
    <row r="172" spans="1:12" ht="15" x14ac:dyDescent="0.25">
      <c r="A172" s="23"/>
      <c r="B172" s="15"/>
      <c r="C172" s="11"/>
      <c r="D172" s="7" t="s">
        <v>32</v>
      </c>
      <c r="E172" s="50" t="s">
        <v>44</v>
      </c>
      <c r="F172" s="51">
        <v>40</v>
      </c>
      <c r="G172" s="51">
        <v>2.64</v>
      </c>
      <c r="H172" s="51">
        <v>0.48</v>
      </c>
      <c r="I172" s="51">
        <v>13.36</v>
      </c>
      <c r="J172" s="51">
        <v>69.599999999999994</v>
      </c>
      <c r="K172" s="52">
        <v>109</v>
      </c>
      <c r="L172" s="51">
        <v>1.1200000000000001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 t="s">
        <v>53</v>
      </c>
      <c r="E174" s="53"/>
      <c r="F174" s="51"/>
      <c r="G174" s="51"/>
      <c r="H174" s="51"/>
      <c r="I174" s="51"/>
      <c r="J174" s="51"/>
      <c r="K174" s="52"/>
      <c r="L174" s="5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960</v>
      </c>
      <c r="G175" s="19">
        <f t="shared" ref="G175:J175" si="80">SUM(G166:G174)</f>
        <v>35.36</v>
      </c>
      <c r="H175" s="19">
        <f t="shared" si="80"/>
        <v>42.97</v>
      </c>
      <c r="I175" s="19">
        <f t="shared" si="80"/>
        <v>108.92</v>
      </c>
      <c r="J175" s="19">
        <f t="shared" si="80"/>
        <v>965.3</v>
      </c>
      <c r="K175" s="25"/>
      <c r="L175" s="19">
        <f t="shared" ref="L175" si="81">SUM(L166:L174)</f>
        <v>162.88000000000002</v>
      </c>
    </row>
    <row r="176" spans="1:12" ht="15.75" thickBot="1" x14ac:dyDescent="0.25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960</v>
      </c>
      <c r="G176" s="32">
        <f t="shared" ref="G176" si="82">G165+G175</f>
        <v>35.36</v>
      </c>
      <c r="H176" s="32">
        <f t="shared" ref="H176" si="83">H165+H175</f>
        <v>42.97</v>
      </c>
      <c r="I176" s="32">
        <f t="shared" ref="I176" si="84">I165+I175</f>
        <v>108.92</v>
      </c>
      <c r="J176" s="32">
        <f t="shared" ref="J176:L176" si="85">J165+J175</f>
        <v>965.3</v>
      </c>
      <c r="K176" s="32"/>
      <c r="L176" s="32">
        <f t="shared" si="85"/>
        <v>162.88000000000002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0"/>
      <c r="F185" s="51"/>
      <c r="G185" s="51"/>
      <c r="H185" s="51"/>
      <c r="I185" s="51"/>
      <c r="J185" s="51"/>
      <c r="K185" s="52"/>
      <c r="L185" s="51"/>
    </row>
    <row r="186" spans="1:12" ht="15" x14ac:dyDescent="0.25">
      <c r="A186" s="23"/>
      <c r="B186" s="15"/>
      <c r="C186" s="11"/>
      <c r="D186" s="7" t="s">
        <v>27</v>
      </c>
      <c r="E186" s="53" t="s">
        <v>54</v>
      </c>
      <c r="F186" s="51">
        <v>300</v>
      </c>
      <c r="G186" s="51">
        <v>2.61</v>
      </c>
      <c r="H186" s="51">
        <v>5.34</v>
      </c>
      <c r="I186" s="51">
        <v>14.43</v>
      </c>
      <c r="J186" s="51">
        <v>116.4</v>
      </c>
      <c r="K186" s="52">
        <v>131</v>
      </c>
      <c r="L186" s="51">
        <v>33.06</v>
      </c>
    </row>
    <row r="187" spans="1:12" ht="15" x14ac:dyDescent="0.25">
      <c r="A187" s="23"/>
      <c r="B187" s="15"/>
      <c r="C187" s="11"/>
      <c r="D187" s="7" t="s">
        <v>28</v>
      </c>
      <c r="E187" s="53" t="s">
        <v>75</v>
      </c>
      <c r="F187" s="51">
        <v>100</v>
      </c>
      <c r="G187" s="51">
        <v>8.5</v>
      </c>
      <c r="H187" s="51">
        <v>8.3000000000000007</v>
      </c>
      <c r="I187" s="51">
        <v>4</v>
      </c>
      <c r="J187" s="51">
        <v>125</v>
      </c>
      <c r="K187" s="52">
        <v>372</v>
      </c>
      <c r="L187" s="51">
        <v>42.45</v>
      </c>
    </row>
    <row r="188" spans="1:12" ht="15" x14ac:dyDescent="0.25">
      <c r="A188" s="23"/>
      <c r="B188" s="15"/>
      <c r="C188" s="11"/>
      <c r="D188" s="7" t="s">
        <v>29</v>
      </c>
      <c r="E188" s="50" t="s">
        <v>51</v>
      </c>
      <c r="F188" s="51">
        <v>180</v>
      </c>
      <c r="G188" s="51">
        <v>6.79</v>
      </c>
      <c r="H188" s="51">
        <v>0.81</v>
      </c>
      <c r="I188" s="51">
        <v>34.85</v>
      </c>
      <c r="J188" s="51">
        <v>173.9</v>
      </c>
      <c r="K188" s="52">
        <v>291</v>
      </c>
      <c r="L188" s="51">
        <v>14.35</v>
      </c>
    </row>
    <row r="189" spans="1:12" ht="15" x14ac:dyDescent="0.25">
      <c r="A189" s="23"/>
      <c r="B189" s="15"/>
      <c r="C189" s="11"/>
      <c r="D189" s="7" t="s">
        <v>30</v>
      </c>
      <c r="E189" s="50" t="s">
        <v>42</v>
      </c>
      <c r="F189" s="51">
        <v>200</v>
      </c>
      <c r="G189" s="51">
        <v>0.5</v>
      </c>
      <c r="H189" s="51">
        <v>0</v>
      </c>
      <c r="I189" s="51">
        <v>27</v>
      </c>
      <c r="J189" s="51">
        <v>110</v>
      </c>
      <c r="K189" s="52">
        <v>508</v>
      </c>
      <c r="L189" s="51">
        <v>3.58</v>
      </c>
    </row>
    <row r="190" spans="1:12" ht="15" x14ac:dyDescent="0.25">
      <c r="A190" s="23"/>
      <c r="B190" s="15"/>
      <c r="C190" s="11"/>
      <c r="D190" s="7" t="s">
        <v>31</v>
      </c>
      <c r="E190" s="50" t="s">
        <v>43</v>
      </c>
      <c r="F190" s="51">
        <v>40</v>
      </c>
      <c r="G190" s="51">
        <v>3.04</v>
      </c>
      <c r="H190" s="51">
        <v>0.32</v>
      </c>
      <c r="I190" s="51">
        <v>19.68</v>
      </c>
      <c r="J190" s="51">
        <v>94</v>
      </c>
      <c r="K190" s="52">
        <v>108</v>
      </c>
      <c r="L190" s="51">
        <v>1.2</v>
      </c>
    </row>
    <row r="191" spans="1:12" ht="15" x14ac:dyDescent="0.25">
      <c r="A191" s="23"/>
      <c r="B191" s="15"/>
      <c r="C191" s="11"/>
      <c r="D191" s="7" t="s">
        <v>32</v>
      </c>
      <c r="E191" s="50" t="s">
        <v>44</v>
      </c>
      <c r="F191" s="51">
        <v>40</v>
      </c>
      <c r="G191" s="51">
        <v>2.64</v>
      </c>
      <c r="H191" s="51">
        <v>0.48</v>
      </c>
      <c r="I191" s="51">
        <v>13.36</v>
      </c>
      <c r="J191" s="51">
        <v>69.599999999999994</v>
      </c>
      <c r="K191" s="52">
        <v>109</v>
      </c>
      <c r="L191" s="51">
        <v>1.1200000000000001</v>
      </c>
    </row>
    <row r="192" spans="1:12" ht="15" x14ac:dyDescent="0.25">
      <c r="A192" s="23"/>
      <c r="B192" s="15"/>
      <c r="C192" s="11"/>
      <c r="D192" s="6" t="s">
        <v>52</v>
      </c>
      <c r="E192" s="53" t="s">
        <v>76</v>
      </c>
      <c r="F192" s="51">
        <v>30</v>
      </c>
      <c r="G192" s="43">
        <v>0.32</v>
      </c>
      <c r="H192" s="43">
        <v>1.1200000000000001</v>
      </c>
      <c r="I192" s="43">
        <v>2.08</v>
      </c>
      <c r="J192" s="43">
        <v>19.68</v>
      </c>
      <c r="K192" s="44">
        <v>453</v>
      </c>
      <c r="L192" s="43">
        <v>5.17</v>
      </c>
    </row>
    <row r="193" spans="1:12" ht="15" x14ac:dyDescent="0.25">
      <c r="A193" s="23"/>
      <c r="B193" s="15"/>
      <c r="C193" s="11"/>
      <c r="D193" s="6" t="s">
        <v>53</v>
      </c>
      <c r="E193" s="42" t="s">
        <v>77</v>
      </c>
      <c r="F193" s="43">
        <v>160</v>
      </c>
      <c r="G193" s="43">
        <v>0.56000000000000005</v>
      </c>
      <c r="H193" s="43">
        <v>0.56000000000000005</v>
      </c>
      <c r="I193" s="43">
        <v>13.72</v>
      </c>
      <c r="J193" s="43">
        <v>65.8</v>
      </c>
      <c r="K193" s="44">
        <v>112</v>
      </c>
      <c r="L193" s="43">
        <v>18.399999999999999</v>
      </c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1050</v>
      </c>
      <c r="G194" s="19">
        <f t="shared" ref="G194:J194" si="88">SUM(G185:G193)</f>
        <v>24.959999999999997</v>
      </c>
      <c r="H194" s="19">
        <f t="shared" si="88"/>
        <v>16.93</v>
      </c>
      <c r="I194" s="19">
        <f t="shared" si="88"/>
        <v>129.12</v>
      </c>
      <c r="J194" s="19">
        <f t="shared" si="88"/>
        <v>774.37999999999988</v>
      </c>
      <c r="K194" s="25"/>
      <c r="L194" s="19">
        <f t="shared" ref="L194" si="89">SUM(L185:L193)</f>
        <v>119.33000000000001</v>
      </c>
    </row>
    <row r="195" spans="1:12" ht="15.75" thickBot="1" x14ac:dyDescent="0.25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1050</v>
      </c>
      <c r="G195" s="32">
        <f t="shared" ref="G195" si="90">G184+G194</f>
        <v>24.959999999999997</v>
      </c>
      <c r="H195" s="32">
        <f t="shared" ref="H195" si="91">H184+H194</f>
        <v>16.93</v>
      </c>
      <c r="I195" s="32">
        <f t="shared" ref="I195" si="92">I184+I194</f>
        <v>129.12</v>
      </c>
      <c r="J195" s="32">
        <f t="shared" ref="J195:L195" si="93">J184+J194</f>
        <v>774.37999999999988</v>
      </c>
      <c r="K195" s="32"/>
      <c r="L195" s="32">
        <f t="shared" si="93"/>
        <v>119.33000000000001</v>
      </c>
    </row>
    <row r="196" spans="1:12" ht="13.5" thickBot="1" x14ac:dyDescent="0.25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957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30.738</v>
      </c>
      <c r="H196" s="34">
        <f t="shared" si="94"/>
        <v>30.389000000000003</v>
      </c>
      <c r="I196" s="34">
        <f t="shared" si="94"/>
        <v>113.44099999999999</v>
      </c>
      <c r="J196" s="34">
        <f t="shared" si="94"/>
        <v>882.05799999999999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135.631</v>
      </c>
    </row>
  </sheetData>
  <sheetProtection sheet="1" objects="1" scenarios="1"/>
  <customSheetViews>
    <customSheetView guid="{062D65A0-646A-43EF-8F0E-0D509C4647DB}">
      <pane xSplit="4" ySplit="5" topLeftCell="E6" activePane="bottomRight" state="frozen"/>
      <selection pane="bottomRight" activeCell="N20" sqref="N20"/>
      <pageMargins left="0.7" right="0.7" top="0.75" bottom="0.75" header="0.3" footer="0.3"/>
      <pageSetup paperSize="9" orientation="portrait" r:id="rId1"/>
    </customSheetView>
    <customSheetView guid="{C8003648-C941-4EA7-98FA-81FD5FDACB24}">
      <pane xSplit="4" ySplit="5" topLeftCell="E30" activePane="bottomRight" state="frozen"/>
      <selection pane="bottomRight" activeCell="G38" sqref="G38:M39"/>
      <pageMargins left="0.7" right="0.7" top="0.75" bottom="0.75" header="0.3" footer="0.3"/>
      <pageSetup paperSize="9" orientation="portrait" r:id="rId2"/>
    </customSheetView>
  </customSheetViews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2026-02-24T05:11:21Z</dcterms:modified>
</cp:coreProperties>
</file>