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19C99A-1BA5-4DE0-BED7-698880002ADA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F61" i="1" l="1"/>
  <c r="J42" i="1"/>
  <c r="H23" i="1"/>
  <c r="I23" i="1"/>
  <c r="F23" i="1"/>
  <c r="J2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B52" i="1"/>
  <c r="A52" i="1"/>
  <c r="L51" i="1"/>
  <c r="J51" i="1"/>
  <c r="I51" i="1"/>
  <c r="H51" i="1"/>
  <c r="G51" i="1"/>
  <c r="F51" i="1"/>
  <c r="B43" i="1"/>
  <c r="A43" i="1"/>
  <c r="L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G23" i="1"/>
  <c r="B14" i="1"/>
  <c r="A14" i="1"/>
  <c r="L13" i="1"/>
  <c r="J13" i="1"/>
  <c r="I13" i="1"/>
  <c r="H13" i="1"/>
  <c r="G13" i="1"/>
  <c r="F13" i="1"/>
  <c r="G176" i="1" l="1"/>
  <c r="G195" i="1"/>
  <c r="H138" i="1"/>
  <c r="G119" i="1"/>
  <c r="I119" i="1"/>
  <c r="H100" i="1"/>
  <c r="I100" i="1"/>
  <c r="G100" i="1"/>
  <c r="I138" i="1"/>
  <c r="I81" i="1"/>
  <c r="G81" i="1"/>
  <c r="J81" i="1"/>
  <c r="L81" i="1"/>
  <c r="I43" i="1"/>
  <c r="F43" i="1"/>
  <c r="H195" i="1"/>
  <c r="L138" i="1"/>
  <c r="L195" i="1"/>
  <c r="L100" i="1"/>
  <c r="L176" i="1"/>
  <c r="L157" i="1"/>
  <c r="L119" i="1"/>
  <c r="L62" i="1"/>
  <c r="L43" i="1"/>
  <c r="L24" i="1"/>
  <c r="F195" i="1"/>
  <c r="J195" i="1"/>
  <c r="J176" i="1"/>
  <c r="H176" i="1"/>
  <c r="F176" i="1"/>
  <c r="G157" i="1"/>
  <c r="J157" i="1"/>
  <c r="H157" i="1"/>
  <c r="J138" i="1"/>
  <c r="G138" i="1"/>
  <c r="F138" i="1"/>
  <c r="F119" i="1"/>
  <c r="J119" i="1"/>
  <c r="J100" i="1"/>
  <c r="F100" i="1"/>
  <c r="H81" i="1"/>
  <c r="F81" i="1"/>
  <c r="I62" i="1"/>
  <c r="H62" i="1"/>
  <c r="G62" i="1"/>
  <c r="J62" i="1"/>
  <c r="F62" i="1"/>
  <c r="J43" i="1"/>
  <c r="H43" i="1"/>
  <c r="G43" i="1"/>
  <c r="F24" i="1"/>
  <c r="I24" i="1"/>
  <c r="H24" i="1"/>
  <c r="G24" i="1"/>
  <c r="J24" i="1"/>
  <c r="I196" i="1" l="1"/>
  <c r="L196" i="1"/>
  <c r="F196" i="1"/>
  <c r="H196" i="1"/>
  <c r="G196" i="1"/>
  <c r="J196" i="1"/>
</calcChain>
</file>

<file path=xl/sharedStrings.xml><?xml version="1.0" encoding="utf-8"?>
<sst xmlns="http://schemas.openxmlformats.org/spreadsheetml/2006/main" count="275" uniqueCount="82">
  <si>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</si>
  <si>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</si>
  <si>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</si>
  <si>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</si>
  <si>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</si>
  <si>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</si>
  <si>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</si>
  <si>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</si>
  <si>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</si>
  <si>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</si>
  <si>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</si>
  <si>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</si>
  <si>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</si>
  <si>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</si>
  <si>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</si>
  <si>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</si>
  <si>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</si>
  <si>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</si>
  <si>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</si>
  <si>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</si>
  <si>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</si>
  <si>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</si>
  <si>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</si>
  <si>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</si>
  <si>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</si>
  <si>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</si>
  <si>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</si>
  <si>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</si>
  <si>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</si>
  <si>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</si>
  <si>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</si>
  <si>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</si>
  <si>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</si>
  <si>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</si>
  <si>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</si>
  <si>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</si>
  <si>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</si>
  <si>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</si>
  <si>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</si>
  <si>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и.о. директора </t>
  </si>
  <si>
    <t>И.И. Кузнецова</t>
  </si>
  <si>
    <t>суп крестьянский с крупой</t>
  </si>
  <si>
    <t>кнели из говядины</t>
  </si>
  <si>
    <t>хлеб пшеничный</t>
  </si>
  <si>
    <t>хлеб ржаной</t>
  </si>
  <si>
    <t>суп картофельный с бобовыми</t>
  </si>
  <si>
    <t>борщ с капустой и картофелем</t>
  </si>
  <si>
    <t>рагу из птицы</t>
  </si>
  <si>
    <t>сок</t>
  </si>
  <si>
    <t>выпечка</t>
  </si>
  <si>
    <t>сладкое</t>
  </si>
  <si>
    <t>Булочка Веснушка</t>
  </si>
  <si>
    <t>греча рассыпчатая</t>
  </si>
  <si>
    <t>компот из сухофруктов</t>
  </si>
  <si>
    <t>соус</t>
  </si>
  <si>
    <t>соус томатный</t>
  </si>
  <si>
    <t>салат витаминный</t>
  </si>
  <si>
    <t>рыба тушеная в томате с овощами</t>
  </si>
  <si>
    <t>картофельное пюре</t>
  </si>
  <si>
    <t>чай</t>
  </si>
  <si>
    <t>суп с рыбными консервами</t>
  </si>
  <si>
    <t>котлета говяжья</t>
  </si>
  <si>
    <t>рис отварной</t>
  </si>
  <si>
    <t>кисель</t>
  </si>
  <si>
    <t>булочка Дорожная</t>
  </si>
  <si>
    <t>салат овощной с яблоками</t>
  </si>
  <si>
    <t>суп картофельный с макаронами</t>
  </si>
  <si>
    <t>курица в соусе с томатом</t>
  </si>
  <si>
    <t>щи из свежей капусты с картофелем</t>
  </si>
  <si>
    <t>тефтели из говядины с рисом (ёжики)</t>
  </si>
  <si>
    <t>макароны отварные</t>
  </si>
  <si>
    <t>ватрушка с творогом</t>
  </si>
  <si>
    <t>свекольник</t>
  </si>
  <si>
    <t>суфле рыбное</t>
  </si>
  <si>
    <t>пряник</t>
  </si>
  <si>
    <t>рассольник</t>
  </si>
  <si>
    <t>котлета куриная</t>
  </si>
  <si>
    <t>фрукт</t>
  </si>
  <si>
    <t>салат из свеклы и моркови</t>
  </si>
  <si>
    <t>чай с лимоном</t>
  </si>
  <si>
    <t>тефтели из говядины</t>
  </si>
  <si>
    <t xml:space="preserve">суп из овощей с зеленым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</si>
</sst>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N35" sqref="N3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250</v>
      </c>
      <c r="G15" s="43">
        <v>2.13</v>
      </c>
      <c r="H15" s="43">
        <v>5.0999999999999996</v>
      </c>
      <c r="I15" s="43">
        <v>14.55</v>
      </c>
      <c r="J15" s="43">
        <v>112.5</v>
      </c>
      <c r="K15" s="44">
        <v>154</v>
      </c>
      <c r="L15" s="43">
        <v>16.27</v>
      </c>
    </row>
    <row r="16" spans="1:12" ht="15" x14ac:dyDescent="0.2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14.76</v>
      </c>
      <c r="H16" s="43">
        <v>11.7</v>
      </c>
      <c r="I16" s="43">
        <v>5.04</v>
      </c>
      <c r="J16" s="43">
        <v>190.8</v>
      </c>
      <c r="K16" s="44">
        <v>379</v>
      </c>
      <c r="L16" s="43">
        <v>58.02</v>
      </c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8.5500000000000007</v>
      </c>
      <c r="H17" s="43">
        <v>7.84</v>
      </c>
      <c r="I17" s="43">
        <v>37.06</v>
      </c>
      <c r="J17" s="43">
        <v>252.9</v>
      </c>
      <c r="K17" s="44">
        <v>237</v>
      </c>
      <c r="L17" s="43">
        <v>12.66</v>
      </c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0.5</v>
      </c>
      <c r="H18" s="43">
        <v>0</v>
      </c>
      <c r="I18" s="43">
        <v>27</v>
      </c>
      <c r="J18" s="43">
        <v>110</v>
      </c>
      <c r="K18" s="44">
        <v>508</v>
      </c>
      <c r="L18" s="43">
        <v>3.2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40</v>
      </c>
      <c r="G19" s="43">
        <v>2</v>
      </c>
      <c r="H19" s="43"/>
      <c r="I19" s="43">
        <v>15</v>
      </c>
      <c r="J19" s="43">
        <v>71</v>
      </c>
      <c r="K19" s="44">
        <v>108</v>
      </c>
      <c r="L19" s="43">
        <v>1.2</v>
      </c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40</v>
      </c>
      <c r="G20" s="43">
        <v>2</v>
      </c>
      <c r="H20" s="43"/>
      <c r="I20" s="43">
        <v>10</v>
      </c>
      <c r="J20" s="43">
        <v>54</v>
      </c>
      <c r="K20" s="44">
        <v>109</v>
      </c>
      <c r="L20" s="43">
        <v>1.1200000000000001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 t="s">
        <v>54</v>
      </c>
      <c r="E22" s="42" t="s">
        <v>55</v>
      </c>
      <c r="F22" s="43">
        <v>30</v>
      </c>
      <c r="G22" s="43">
        <v>0.32</v>
      </c>
      <c r="H22" s="43">
        <v>1.1200000000000001</v>
      </c>
      <c r="I22" s="43">
        <v>2.08</v>
      </c>
      <c r="J22" s="43">
        <v>19.68</v>
      </c>
      <c r="K22" s="44">
        <v>453</v>
      </c>
      <c r="L22" s="43">
        <v>4.3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30.26</v>
      </c>
      <c r="H23" s="19">
        <f t="shared" si="2"/>
        <v>25.759999999999998</v>
      </c>
      <c r="I23" s="19">
        <f t="shared" si="2"/>
        <v>110.73</v>
      </c>
      <c r="J23" s="19">
        <f t="shared" si="2"/>
        <v>810.88</v>
      </c>
      <c r="K23" s="25"/>
      <c r="L23" s="19">
        <f t="shared" ref="L23" si="3">SUM(L14:L22)</f>
        <v>96.77000000000001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800</v>
      </c>
      <c r="G24" s="32">
        <f t="shared" ref="G24:J24" si="4">G13+G23</f>
        <v>30.26</v>
      </c>
      <c r="H24" s="32">
        <f t="shared" si="4"/>
        <v>25.759999999999998</v>
      </c>
      <c r="I24" s="32">
        <f t="shared" si="4"/>
        <v>110.73</v>
      </c>
      <c r="J24" s="32">
        <f t="shared" si="4"/>
        <v>810.88</v>
      </c>
      <c r="K24" s="32"/>
      <c r="L24" s="32">
        <f t="shared" ref="L24" si="5">L13+L23</f>
        <v>96.77000000000001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80</v>
      </c>
      <c r="G33" s="43">
        <v>0.88</v>
      </c>
      <c r="H33" s="43">
        <v>8.08</v>
      </c>
      <c r="I33" s="43">
        <v>8.48</v>
      </c>
      <c r="J33" s="43">
        <v>110.4</v>
      </c>
      <c r="K33" s="44">
        <v>2</v>
      </c>
      <c r="L33" s="43">
        <v>8.9600000000000009</v>
      </c>
    </row>
    <row r="34" spans="1:12" ht="15" x14ac:dyDescent="0.25">
      <c r="A34" s="14"/>
      <c r="B34" s="15"/>
      <c r="C34" s="11"/>
      <c r="D34" s="7" t="s">
        <v>27</v>
      </c>
      <c r="E34" s="42" t="s">
        <v>45</v>
      </c>
      <c r="F34" s="43">
        <v>250</v>
      </c>
      <c r="G34" s="43">
        <v>2.2999999999999998</v>
      </c>
      <c r="H34" s="43">
        <v>4.25</v>
      </c>
      <c r="I34" s="43">
        <v>15.13</v>
      </c>
      <c r="J34" s="43">
        <v>108</v>
      </c>
      <c r="K34" s="44">
        <v>144</v>
      </c>
      <c r="L34" s="43">
        <v>20.29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9.44</v>
      </c>
      <c r="H35" s="43">
        <v>5.1100000000000003</v>
      </c>
      <c r="I35" s="43">
        <v>4.47</v>
      </c>
      <c r="J35" s="43">
        <v>101.53</v>
      </c>
      <c r="K35" s="44">
        <v>343</v>
      </c>
      <c r="L35" s="43">
        <v>21.51</v>
      </c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3.15</v>
      </c>
      <c r="H36" s="43">
        <v>6.6</v>
      </c>
      <c r="I36" s="43">
        <v>16.350000000000001</v>
      </c>
      <c r="J36" s="43">
        <v>138</v>
      </c>
      <c r="K36" s="44">
        <v>429</v>
      </c>
      <c r="L36" s="43">
        <v>24.38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0.1</v>
      </c>
      <c r="H37" s="43">
        <v>0</v>
      </c>
      <c r="I37" s="43">
        <v>15</v>
      </c>
      <c r="J37" s="43">
        <v>60</v>
      </c>
      <c r="K37" s="44">
        <v>493</v>
      </c>
      <c r="L37" s="43">
        <v>1.8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40</v>
      </c>
      <c r="G38" s="43">
        <v>2</v>
      </c>
      <c r="H38" s="43"/>
      <c r="I38" s="43">
        <v>15</v>
      </c>
      <c r="J38" s="43">
        <v>71</v>
      </c>
      <c r="K38" s="44">
        <v>108</v>
      </c>
      <c r="L38" s="43">
        <v>1.2</v>
      </c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40</v>
      </c>
      <c r="G39" s="43">
        <v>2</v>
      </c>
      <c r="H39" s="43"/>
      <c r="I39" s="43">
        <v>10</v>
      </c>
      <c r="J39" s="43">
        <v>54</v>
      </c>
      <c r="K39" s="44">
        <v>109</v>
      </c>
      <c r="L39" s="43">
        <v>1.1200000000000001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52"/>
      <c r="E41" s="50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19.869999999999997</v>
      </c>
      <c r="H42" s="19">
        <f t="shared" ref="H42" si="11">SUM(H33:H41)</f>
        <v>24.04</v>
      </c>
      <c r="I42" s="19">
        <f t="shared" ref="I42" si="12">SUM(I33:I41)</f>
        <v>84.43</v>
      </c>
      <c r="J42" s="19">
        <f t="shared" ref="J42:L42" si="13">SUM(J33:J41)</f>
        <v>642.93000000000006</v>
      </c>
      <c r="K42" s="25"/>
      <c r="L42" s="19">
        <f t="shared" si="13"/>
        <v>79.260000000000005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860</v>
      </c>
      <c r="G43" s="32">
        <f t="shared" ref="G43" si="14">G32+G42</f>
        <v>19.869999999999997</v>
      </c>
      <c r="H43" s="32">
        <f t="shared" ref="H43" si="15">H32+H42</f>
        <v>24.04</v>
      </c>
      <c r="I43" s="32">
        <f t="shared" ref="I43" si="16">I32+I42</f>
        <v>84.43</v>
      </c>
      <c r="J43" s="32">
        <f t="shared" ref="J43:L43" si="17">J32+J42</f>
        <v>642.93000000000006</v>
      </c>
      <c r="K43" s="32"/>
      <c r="L43" s="32">
        <f t="shared" si="17"/>
        <v>79.260000000000005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>
        <v>250</v>
      </c>
      <c r="G53" s="43">
        <v>9.23</v>
      </c>
      <c r="H53" s="43">
        <v>7.33</v>
      </c>
      <c r="I53" s="43">
        <v>16.05</v>
      </c>
      <c r="J53" s="43">
        <v>166.25</v>
      </c>
      <c r="K53" s="44">
        <v>153</v>
      </c>
      <c r="L53" s="43">
        <v>23.59</v>
      </c>
    </row>
    <row r="54" spans="1:12" ht="15" x14ac:dyDescent="0.25">
      <c r="A54" s="23"/>
      <c r="B54" s="15"/>
      <c r="C54" s="11"/>
      <c r="D54" s="7" t="s">
        <v>28</v>
      </c>
      <c r="E54" s="42" t="s">
        <v>61</v>
      </c>
      <c r="F54" s="43">
        <v>90</v>
      </c>
      <c r="G54" s="43">
        <v>17.8</v>
      </c>
      <c r="H54" s="43">
        <v>17.5</v>
      </c>
      <c r="I54" s="43">
        <v>14.3</v>
      </c>
      <c r="J54" s="43">
        <v>286</v>
      </c>
      <c r="K54" s="44">
        <v>381</v>
      </c>
      <c r="L54" s="43">
        <v>64.81</v>
      </c>
    </row>
    <row r="55" spans="1:12" ht="15" x14ac:dyDescent="0.2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3.69</v>
      </c>
      <c r="H55" s="43">
        <v>6.08</v>
      </c>
      <c r="I55" s="43">
        <v>33.81</v>
      </c>
      <c r="J55" s="43">
        <v>204.6</v>
      </c>
      <c r="K55" s="44">
        <v>414</v>
      </c>
      <c r="L55" s="43">
        <v>14.92</v>
      </c>
    </row>
    <row r="56" spans="1:12" ht="15" x14ac:dyDescent="0.25">
      <c r="A56" s="23"/>
      <c r="B56" s="15"/>
      <c r="C56" s="11"/>
      <c r="D56" s="7" t="s">
        <v>30</v>
      </c>
      <c r="E56" s="42" t="s">
        <v>63</v>
      </c>
      <c r="F56" s="43">
        <v>200</v>
      </c>
      <c r="G56" s="43">
        <v>1.4</v>
      </c>
      <c r="H56" s="43">
        <v>0</v>
      </c>
      <c r="I56" s="43">
        <v>29</v>
      </c>
      <c r="J56" s="43">
        <v>122</v>
      </c>
      <c r="K56" s="44">
        <v>503</v>
      </c>
      <c r="L56" s="43">
        <v>4.1399999999999997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40</v>
      </c>
      <c r="G57" s="43">
        <v>2</v>
      </c>
      <c r="H57" s="43"/>
      <c r="I57" s="43">
        <v>15</v>
      </c>
      <c r="J57" s="43">
        <v>71</v>
      </c>
      <c r="K57" s="44">
        <v>108</v>
      </c>
      <c r="L57" s="43">
        <v>1.2</v>
      </c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40</v>
      </c>
      <c r="G58" s="43">
        <v>2</v>
      </c>
      <c r="H58" s="43"/>
      <c r="I58" s="43">
        <v>10</v>
      </c>
      <c r="J58" s="43">
        <v>54</v>
      </c>
      <c r="K58" s="44">
        <v>109</v>
      </c>
      <c r="L58" s="43">
        <v>1.1200000000000001</v>
      </c>
    </row>
    <row r="59" spans="1:12" ht="15" x14ac:dyDescent="0.25">
      <c r="A59" s="23"/>
      <c r="B59" s="15"/>
      <c r="C59" s="11"/>
      <c r="D59" s="6" t="s">
        <v>49</v>
      </c>
      <c r="E59" s="42" t="s">
        <v>64</v>
      </c>
      <c r="F59" s="43">
        <v>60</v>
      </c>
      <c r="G59" s="43">
        <v>4.2</v>
      </c>
      <c r="H59" s="43">
        <v>8.3000000000000007</v>
      </c>
      <c r="I59" s="43">
        <v>33.5</v>
      </c>
      <c r="J59" s="43">
        <v>226</v>
      </c>
      <c r="K59" s="44">
        <v>565</v>
      </c>
      <c r="L59" s="43">
        <v>11.14</v>
      </c>
    </row>
    <row r="60" spans="1:12" ht="15" x14ac:dyDescent="0.25">
      <c r="A60" s="23"/>
      <c r="B60" s="15"/>
      <c r="C60" s="11"/>
      <c r="D60" s="6" t="s">
        <v>54</v>
      </c>
      <c r="E60" s="42" t="s">
        <v>55</v>
      </c>
      <c r="F60" s="43">
        <v>30</v>
      </c>
      <c r="G60" s="43">
        <v>0.32</v>
      </c>
      <c r="H60" s="43">
        <v>1.1200000000000001</v>
      </c>
      <c r="I60" s="43">
        <v>2.08</v>
      </c>
      <c r="J60" s="43">
        <v>19.68</v>
      </c>
      <c r="K60" s="44">
        <v>453</v>
      </c>
      <c r="L60" s="43">
        <v>4.3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40.640000000000008</v>
      </c>
      <c r="H61" s="19">
        <f t="shared" ref="H61" si="23">SUM(H52:H60)</f>
        <v>40.329999999999991</v>
      </c>
      <c r="I61" s="19">
        <f t="shared" ref="I61" si="24">SUM(I52:I60)</f>
        <v>153.74</v>
      </c>
      <c r="J61" s="19">
        <f t="shared" ref="J61:L61" si="25">SUM(J52:J60)</f>
        <v>1149.53</v>
      </c>
      <c r="K61" s="25"/>
      <c r="L61" s="19">
        <f t="shared" si="25"/>
        <v>125.22000000000001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860</v>
      </c>
      <c r="G62" s="32">
        <f t="shared" ref="G62" si="26">G51+G61</f>
        <v>40.640000000000008</v>
      </c>
      <c r="H62" s="32">
        <f t="shared" ref="H62" si="27">H51+H61</f>
        <v>40.329999999999991</v>
      </c>
      <c r="I62" s="32">
        <f t="shared" ref="I62" si="28">I51+I61</f>
        <v>153.74</v>
      </c>
      <c r="J62" s="32">
        <f t="shared" ref="J62:L62" si="29">J51+J61</f>
        <v>1149.53</v>
      </c>
      <c r="K62" s="32"/>
      <c r="L62" s="32">
        <f t="shared" si="29"/>
        <v>125.22000000000001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0" t="s">
        <v>46</v>
      </c>
      <c r="F72" s="43">
        <v>250</v>
      </c>
      <c r="G72" s="43">
        <v>5</v>
      </c>
      <c r="H72" s="43">
        <v>6</v>
      </c>
      <c r="I72" s="43">
        <v>31</v>
      </c>
      <c r="J72" s="43">
        <v>132</v>
      </c>
      <c r="K72" s="44">
        <v>37</v>
      </c>
      <c r="L72" s="43">
        <v>20.010000000000002</v>
      </c>
    </row>
    <row r="73" spans="1:12" ht="15" x14ac:dyDescent="0.25">
      <c r="A73" s="23"/>
      <c r="B73" s="15"/>
      <c r="C73" s="11"/>
      <c r="D73" s="7" t="s">
        <v>28</v>
      </c>
      <c r="E73" s="50" t="s">
        <v>47</v>
      </c>
      <c r="F73" s="43">
        <v>240</v>
      </c>
      <c r="G73" s="43">
        <v>21</v>
      </c>
      <c r="H73" s="43">
        <v>27</v>
      </c>
      <c r="I73" s="43">
        <v>23</v>
      </c>
      <c r="J73" s="43">
        <v>422</v>
      </c>
      <c r="K73" s="44">
        <v>214</v>
      </c>
      <c r="L73" s="43">
        <v>36.200000000000003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48</v>
      </c>
      <c r="F75" s="43">
        <v>200</v>
      </c>
      <c r="G75" s="43">
        <v>1</v>
      </c>
      <c r="H75" s="43">
        <v>0.2</v>
      </c>
      <c r="I75" s="43">
        <v>0.2</v>
      </c>
      <c r="J75" s="43">
        <v>92</v>
      </c>
      <c r="K75" s="44">
        <v>518</v>
      </c>
      <c r="L75" s="43">
        <v>12.2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40</v>
      </c>
      <c r="G76" s="43">
        <v>2</v>
      </c>
      <c r="H76" s="43"/>
      <c r="I76" s="43">
        <v>15</v>
      </c>
      <c r="J76" s="43">
        <v>71</v>
      </c>
      <c r="K76" s="44">
        <v>482</v>
      </c>
      <c r="L76" s="43">
        <v>1.2</v>
      </c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40</v>
      </c>
      <c r="G77" s="43">
        <v>2</v>
      </c>
      <c r="H77" s="43"/>
      <c r="I77" s="43">
        <v>10</v>
      </c>
      <c r="J77" s="43">
        <v>54</v>
      </c>
      <c r="K77" s="44">
        <v>481</v>
      </c>
      <c r="L77" s="43">
        <v>1.1200000000000001</v>
      </c>
    </row>
    <row r="78" spans="1:12" ht="15" x14ac:dyDescent="0.25">
      <c r="A78" s="23"/>
      <c r="B78" s="15"/>
      <c r="C78" s="11"/>
      <c r="D78" s="52" t="s">
        <v>50</v>
      </c>
      <c r="E78" s="42" t="s">
        <v>51</v>
      </c>
      <c r="F78" s="43">
        <v>60</v>
      </c>
      <c r="G78" s="43">
        <v>4.7</v>
      </c>
      <c r="H78" s="43">
        <v>3.7</v>
      </c>
      <c r="I78" s="43">
        <v>34.200000000000003</v>
      </c>
      <c r="J78" s="43">
        <v>189</v>
      </c>
      <c r="K78" s="44">
        <v>559</v>
      </c>
      <c r="L78" s="43">
        <v>16.91</v>
      </c>
    </row>
    <row r="79" spans="1:12" ht="15" x14ac:dyDescent="0.25">
      <c r="A79" s="23"/>
      <c r="B79" s="15"/>
      <c r="C79" s="11"/>
      <c r="D79" s="52"/>
      <c r="E79" s="50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35.700000000000003</v>
      </c>
      <c r="H80" s="19">
        <f t="shared" ref="H80" si="35">SUM(H71:H79)</f>
        <v>36.900000000000006</v>
      </c>
      <c r="I80" s="19">
        <f t="shared" ref="I80" si="36">SUM(I71:I79)</f>
        <v>113.4</v>
      </c>
      <c r="J80" s="19">
        <f t="shared" ref="J80:L80" si="37">SUM(J71:J79)</f>
        <v>960</v>
      </c>
      <c r="K80" s="25"/>
      <c r="L80" s="19">
        <f t="shared" si="37"/>
        <v>87.640000000000015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830</v>
      </c>
      <c r="G81" s="32">
        <f t="shared" ref="G81" si="38">G70+G80</f>
        <v>35.700000000000003</v>
      </c>
      <c r="H81" s="32">
        <f t="shared" ref="H81" si="39">H70+H80</f>
        <v>36.900000000000006</v>
      </c>
      <c r="I81" s="32">
        <f t="shared" ref="I81" si="40">I70+I80</f>
        <v>113.4</v>
      </c>
      <c r="J81" s="32">
        <f t="shared" ref="J81:L81" si="41">J70+J80</f>
        <v>960</v>
      </c>
      <c r="K81" s="32"/>
      <c r="L81" s="32">
        <f t="shared" si="41"/>
        <v>87.640000000000015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78</v>
      </c>
      <c r="F90" s="43">
        <v>100</v>
      </c>
      <c r="G90" s="43">
        <v>1.3</v>
      </c>
      <c r="H90" s="43">
        <v>10.3</v>
      </c>
      <c r="I90" s="43">
        <v>7.1</v>
      </c>
      <c r="J90" s="43">
        <v>127</v>
      </c>
      <c r="K90" s="44">
        <v>51</v>
      </c>
      <c r="L90" s="43">
        <v>6.42</v>
      </c>
    </row>
    <row r="91" spans="1:12" ht="15" x14ac:dyDescent="0.25">
      <c r="A91" s="23"/>
      <c r="B91" s="15"/>
      <c r="C91" s="11"/>
      <c r="D91" s="7" t="s">
        <v>27</v>
      </c>
      <c r="E91" s="42" t="s">
        <v>81</v>
      </c>
      <c r="F91" s="43">
        <v>250</v>
      </c>
      <c r="G91" s="43">
        <v>3.68</v>
      </c>
      <c r="H91" s="43">
        <v>4.4000000000000004</v>
      </c>
      <c r="I91" s="43">
        <v>15.28</v>
      </c>
      <c r="J91" s="43">
        <v>115.5</v>
      </c>
      <c r="K91" s="44">
        <v>143</v>
      </c>
      <c r="L91" s="43">
        <v>25.8</v>
      </c>
    </row>
    <row r="92" spans="1:12" ht="15" x14ac:dyDescent="0.25">
      <c r="A92" s="23"/>
      <c r="B92" s="15"/>
      <c r="C92" s="11"/>
      <c r="D92" s="7" t="s">
        <v>28</v>
      </c>
      <c r="E92" s="42" t="s">
        <v>76</v>
      </c>
      <c r="F92" s="43">
        <v>90</v>
      </c>
      <c r="G92" s="43">
        <v>12.51</v>
      </c>
      <c r="H92" s="43">
        <v>1.89</v>
      </c>
      <c r="I92" s="43">
        <v>8.64</v>
      </c>
      <c r="J92" s="43">
        <v>101.7</v>
      </c>
      <c r="K92" s="44">
        <v>345</v>
      </c>
      <c r="L92" s="43">
        <v>61.33</v>
      </c>
    </row>
    <row r="93" spans="1:12" ht="15" x14ac:dyDescent="0.25">
      <c r="A93" s="23"/>
      <c r="B93" s="15"/>
      <c r="C93" s="11"/>
      <c r="D93" s="7" t="s">
        <v>29</v>
      </c>
      <c r="E93" s="42" t="s">
        <v>70</v>
      </c>
      <c r="F93" s="43">
        <v>150</v>
      </c>
      <c r="G93" s="43">
        <v>5.65</v>
      </c>
      <c r="H93" s="43">
        <v>0.67</v>
      </c>
      <c r="I93" s="43">
        <v>29.03</v>
      </c>
      <c r="J93" s="43">
        <v>144.80000000000001</v>
      </c>
      <c r="K93" s="44">
        <v>294</v>
      </c>
      <c r="L93" s="43">
        <v>12.15</v>
      </c>
    </row>
    <row r="94" spans="1:12" ht="15" x14ac:dyDescent="0.25">
      <c r="A94" s="23"/>
      <c r="B94" s="15"/>
      <c r="C94" s="11"/>
      <c r="D94" s="7" t="s">
        <v>30</v>
      </c>
      <c r="E94" s="42" t="s">
        <v>79</v>
      </c>
      <c r="F94" s="43">
        <v>200</v>
      </c>
      <c r="G94" s="43">
        <v>0.1</v>
      </c>
      <c r="H94" s="43">
        <v>0</v>
      </c>
      <c r="I94" s="43">
        <v>15.2</v>
      </c>
      <c r="J94" s="43">
        <v>61</v>
      </c>
      <c r="K94" s="44">
        <v>494</v>
      </c>
      <c r="L94" s="43">
        <v>2.5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2</v>
      </c>
      <c r="H95" s="43"/>
      <c r="I95" s="43">
        <v>15</v>
      </c>
      <c r="J95" s="43">
        <v>71</v>
      </c>
      <c r="K95" s="44">
        <v>482</v>
      </c>
      <c r="L95" s="43">
        <v>1.2</v>
      </c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40</v>
      </c>
      <c r="G96" s="43">
        <v>2</v>
      </c>
      <c r="H96" s="43"/>
      <c r="I96" s="43">
        <v>10</v>
      </c>
      <c r="J96" s="43">
        <v>54</v>
      </c>
      <c r="K96" s="44">
        <v>481</v>
      </c>
      <c r="L96" s="43">
        <v>1.1200000000000001</v>
      </c>
    </row>
    <row r="97" spans="1:12" ht="15" x14ac:dyDescent="0.25">
      <c r="A97" s="23"/>
      <c r="B97" s="15"/>
      <c r="C97" s="11"/>
      <c r="D97" s="52" t="s">
        <v>50</v>
      </c>
      <c r="E97" s="50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 t="s">
        <v>54</v>
      </c>
      <c r="E98" s="42" t="s">
        <v>55</v>
      </c>
      <c r="F98" s="43">
        <v>30</v>
      </c>
      <c r="G98" s="43">
        <v>0.32</v>
      </c>
      <c r="H98" s="43">
        <v>1.1200000000000001</v>
      </c>
      <c r="I98" s="43">
        <v>2.08</v>
      </c>
      <c r="J98" s="43">
        <v>19.68</v>
      </c>
      <c r="K98" s="44">
        <v>453</v>
      </c>
      <c r="L98" s="43">
        <v>4.3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900</v>
      </c>
      <c r="G99" s="19">
        <f t="shared" ref="G99" si="46">SUM(G90:G98)</f>
        <v>27.560000000000002</v>
      </c>
      <c r="H99" s="19">
        <f t="shared" ref="H99" si="47">SUM(H90:H98)</f>
        <v>18.380000000000003</v>
      </c>
      <c r="I99" s="19">
        <f t="shared" ref="I99" si="48">SUM(I90:I98)</f>
        <v>102.33</v>
      </c>
      <c r="J99" s="19">
        <f t="shared" ref="J99:L99" si="49">SUM(J90:J98)</f>
        <v>694.68</v>
      </c>
      <c r="K99" s="25"/>
      <c r="L99" s="19">
        <f t="shared" si="49"/>
        <v>114.82000000000001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900</v>
      </c>
      <c r="G100" s="32">
        <f t="shared" ref="G100" si="50">G89+G99</f>
        <v>27.560000000000002</v>
      </c>
      <c r="H100" s="32">
        <f t="shared" ref="H100" si="51">H89+H99</f>
        <v>18.380000000000003</v>
      </c>
      <c r="I100" s="32">
        <f t="shared" ref="I100" si="52">I89+I99</f>
        <v>102.33</v>
      </c>
      <c r="J100" s="32">
        <f t="shared" ref="J100:L100" si="53">J89+J99</f>
        <v>694.68</v>
      </c>
      <c r="K100" s="32"/>
      <c r="L100" s="32">
        <f t="shared" si="53"/>
        <v>114.82000000000001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60</v>
      </c>
      <c r="F110" s="43">
        <v>250</v>
      </c>
      <c r="G110" s="43">
        <v>9.23</v>
      </c>
      <c r="H110" s="43">
        <v>7.23</v>
      </c>
      <c r="I110" s="43">
        <v>16.05</v>
      </c>
      <c r="J110" s="43">
        <v>166.25</v>
      </c>
      <c r="K110" s="44">
        <v>153</v>
      </c>
      <c r="L110" s="43">
        <v>23.59</v>
      </c>
    </row>
    <row r="111" spans="1:12" ht="15" x14ac:dyDescent="0.25">
      <c r="A111" s="23"/>
      <c r="B111" s="15"/>
      <c r="C111" s="11"/>
      <c r="D111" s="7" t="s">
        <v>28</v>
      </c>
      <c r="E111" s="42" t="s">
        <v>80</v>
      </c>
      <c r="F111" s="43">
        <v>90</v>
      </c>
      <c r="G111" s="43">
        <v>12.42</v>
      </c>
      <c r="H111" s="43">
        <v>11.43</v>
      </c>
      <c r="I111" s="43">
        <v>7.83</v>
      </c>
      <c r="J111" s="43">
        <v>183.6</v>
      </c>
      <c r="K111" s="44">
        <v>389</v>
      </c>
      <c r="L111" s="43">
        <v>50.52</v>
      </c>
    </row>
    <row r="112" spans="1:12" ht="15" x14ac:dyDescent="0.25">
      <c r="A112" s="23"/>
      <c r="B112" s="15"/>
      <c r="C112" s="11"/>
      <c r="D112" s="7" t="s">
        <v>29</v>
      </c>
      <c r="E112" s="42" t="s">
        <v>52</v>
      </c>
      <c r="F112" s="43">
        <v>150</v>
      </c>
      <c r="G112" s="43">
        <v>8.5500000000000007</v>
      </c>
      <c r="H112" s="43">
        <v>7.84</v>
      </c>
      <c r="I112" s="43">
        <v>37.6</v>
      </c>
      <c r="J112" s="43">
        <v>252.9</v>
      </c>
      <c r="K112" s="51">
        <v>237</v>
      </c>
      <c r="L112" s="43">
        <v>12.66</v>
      </c>
    </row>
    <row r="113" spans="1:12" ht="15" x14ac:dyDescent="0.25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>
        <v>0.5</v>
      </c>
      <c r="H113" s="43">
        <v>0</v>
      </c>
      <c r="I113" s="43">
        <v>27</v>
      </c>
      <c r="J113" s="43">
        <v>110</v>
      </c>
      <c r="K113" s="44">
        <v>508</v>
      </c>
      <c r="L113" s="43">
        <v>3.2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40</v>
      </c>
      <c r="G114" s="43">
        <v>2</v>
      </c>
      <c r="H114" s="43"/>
      <c r="I114" s="43">
        <v>15</v>
      </c>
      <c r="J114" s="43">
        <v>71</v>
      </c>
      <c r="K114" s="44">
        <v>482</v>
      </c>
      <c r="L114" s="43">
        <v>1.2</v>
      </c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40</v>
      </c>
      <c r="G115" s="43">
        <v>2</v>
      </c>
      <c r="H115" s="43"/>
      <c r="I115" s="43">
        <v>10</v>
      </c>
      <c r="J115" s="43">
        <v>54</v>
      </c>
      <c r="K115" s="44">
        <v>481</v>
      </c>
      <c r="L115" s="43">
        <v>1.1200000000000001</v>
      </c>
    </row>
    <row r="116" spans="1:12" ht="15" x14ac:dyDescent="0.25">
      <c r="A116" s="23"/>
      <c r="B116" s="15"/>
      <c r="C116" s="11"/>
      <c r="D116" s="6" t="s">
        <v>49</v>
      </c>
      <c r="E116" s="50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 t="s">
        <v>54</v>
      </c>
      <c r="E117" s="42" t="s">
        <v>55</v>
      </c>
      <c r="F117" s="43">
        <v>30</v>
      </c>
      <c r="G117" s="43">
        <v>0.32</v>
      </c>
      <c r="H117" s="43">
        <v>1.1200000000000001</v>
      </c>
      <c r="I117" s="43">
        <v>2.08</v>
      </c>
      <c r="J117" s="43">
        <v>19.68</v>
      </c>
      <c r="K117" s="44">
        <v>453</v>
      </c>
      <c r="L117" s="43">
        <v>4.3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35.020000000000003</v>
      </c>
      <c r="H118" s="19">
        <f t="shared" si="56"/>
        <v>27.62</v>
      </c>
      <c r="I118" s="19">
        <f t="shared" si="56"/>
        <v>115.56</v>
      </c>
      <c r="J118" s="19">
        <f t="shared" si="56"/>
        <v>857.43</v>
      </c>
      <c r="K118" s="25"/>
      <c r="L118" s="19">
        <f t="shared" ref="L118" si="57">SUM(L109:L117)</f>
        <v>96.59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800</v>
      </c>
      <c r="G119" s="32">
        <f t="shared" ref="G119" si="58">G108+G118</f>
        <v>35.020000000000003</v>
      </c>
      <c r="H119" s="32">
        <f t="shared" ref="H119" si="59">H108+H118</f>
        <v>27.62</v>
      </c>
      <c r="I119" s="32">
        <f t="shared" ref="I119" si="60">I108+I118</f>
        <v>115.56</v>
      </c>
      <c r="J119" s="32">
        <f t="shared" ref="J119:L119" si="61">J108+J118</f>
        <v>857.43</v>
      </c>
      <c r="K119" s="32"/>
      <c r="L119" s="32">
        <f t="shared" si="61"/>
        <v>96.59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65</v>
      </c>
      <c r="F128" s="43">
        <v>80</v>
      </c>
      <c r="G128" s="43">
        <v>0.96</v>
      </c>
      <c r="H128" s="43">
        <v>0.16</v>
      </c>
      <c r="I128" s="43">
        <v>5.84</v>
      </c>
      <c r="J128" s="43">
        <v>28.8</v>
      </c>
      <c r="K128" s="44">
        <v>28</v>
      </c>
      <c r="L128" s="43">
        <v>11.32</v>
      </c>
    </row>
    <row r="129" spans="1:12" ht="15" x14ac:dyDescent="0.25">
      <c r="A129" s="14"/>
      <c r="B129" s="15"/>
      <c r="C129" s="11"/>
      <c r="D129" s="7" t="s">
        <v>27</v>
      </c>
      <c r="E129" s="42" t="s">
        <v>66</v>
      </c>
      <c r="F129" s="43">
        <v>250</v>
      </c>
      <c r="G129" s="43">
        <v>2.7</v>
      </c>
      <c r="H129" s="43">
        <v>2.85</v>
      </c>
      <c r="I129" s="43">
        <v>18.82</v>
      </c>
      <c r="J129" s="43">
        <v>111.25</v>
      </c>
      <c r="K129" s="44">
        <v>147</v>
      </c>
      <c r="L129" s="43">
        <v>14.21</v>
      </c>
    </row>
    <row r="130" spans="1:12" ht="15" x14ac:dyDescent="0.25">
      <c r="A130" s="14"/>
      <c r="B130" s="15"/>
      <c r="C130" s="11"/>
      <c r="D130" s="7" t="s">
        <v>28</v>
      </c>
      <c r="E130" s="42" t="s">
        <v>67</v>
      </c>
      <c r="F130" s="43">
        <v>100</v>
      </c>
      <c r="G130" s="43">
        <v>11.29</v>
      </c>
      <c r="H130" s="43">
        <v>11.21</v>
      </c>
      <c r="I130" s="43">
        <v>3.4</v>
      </c>
      <c r="J130" s="43">
        <v>159.4</v>
      </c>
      <c r="K130" s="44">
        <v>405</v>
      </c>
      <c r="L130" s="43">
        <v>54.95</v>
      </c>
    </row>
    <row r="131" spans="1:12" ht="15" x14ac:dyDescent="0.25">
      <c r="A131" s="14"/>
      <c r="B131" s="15"/>
      <c r="C131" s="11"/>
      <c r="D131" s="7" t="s">
        <v>29</v>
      </c>
      <c r="E131" s="42" t="s">
        <v>62</v>
      </c>
      <c r="F131" s="43">
        <v>150</v>
      </c>
      <c r="G131" s="43">
        <v>3.69</v>
      </c>
      <c r="H131" s="43">
        <v>6.08</v>
      </c>
      <c r="I131" s="43">
        <v>33.81</v>
      </c>
      <c r="J131" s="43">
        <v>204.6</v>
      </c>
      <c r="K131" s="51">
        <v>414</v>
      </c>
      <c r="L131" s="43">
        <v>12.03</v>
      </c>
    </row>
    <row r="132" spans="1:12" ht="15" x14ac:dyDescent="0.25">
      <c r="A132" s="14"/>
      <c r="B132" s="15"/>
      <c r="C132" s="11"/>
      <c r="D132" s="7" t="s">
        <v>30</v>
      </c>
      <c r="E132" s="42" t="s">
        <v>63</v>
      </c>
      <c r="F132" s="43">
        <v>200</v>
      </c>
      <c r="G132" s="43">
        <v>1.4</v>
      </c>
      <c r="H132" s="43">
        <v>0</v>
      </c>
      <c r="I132" s="43">
        <v>29</v>
      </c>
      <c r="J132" s="43">
        <v>122</v>
      </c>
      <c r="K132" s="44">
        <v>503</v>
      </c>
      <c r="L132" s="43">
        <v>4.1399999999999997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2</v>
      </c>
      <c r="H133" s="43"/>
      <c r="I133" s="43">
        <v>15</v>
      </c>
      <c r="J133" s="43">
        <v>71</v>
      </c>
      <c r="K133" s="44">
        <v>482</v>
      </c>
      <c r="L133" s="43">
        <v>1.2</v>
      </c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40</v>
      </c>
      <c r="G134" s="43">
        <v>2</v>
      </c>
      <c r="H134" s="43"/>
      <c r="I134" s="43">
        <v>10</v>
      </c>
      <c r="J134" s="43">
        <v>54</v>
      </c>
      <c r="K134" s="44">
        <v>481</v>
      </c>
      <c r="L134" s="43">
        <v>1.1200000000000001</v>
      </c>
    </row>
    <row r="135" spans="1:12" ht="15" x14ac:dyDescent="0.25">
      <c r="A135" s="14"/>
      <c r="B135" s="15"/>
      <c r="C135" s="11"/>
      <c r="D135" s="52" t="s">
        <v>50</v>
      </c>
      <c r="E135" s="50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24.04</v>
      </c>
      <c r="H137" s="19">
        <f t="shared" si="64"/>
        <v>20.3</v>
      </c>
      <c r="I137" s="19">
        <f t="shared" si="64"/>
        <v>115.87</v>
      </c>
      <c r="J137" s="19">
        <f t="shared" si="64"/>
        <v>751.05000000000007</v>
      </c>
      <c r="K137" s="25"/>
      <c r="L137" s="19">
        <f t="shared" ref="L137" si="65">SUM(L128:L136)</f>
        <v>98.970000000000013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860</v>
      </c>
      <c r="G138" s="32">
        <f t="shared" ref="G138" si="66">G127+G137</f>
        <v>24.04</v>
      </c>
      <c r="H138" s="32">
        <f t="shared" ref="H138" si="67">H127+H137</f>
        <v>20.3</v>
      </c>
      <c r="I138" s="32">
        <f t="shared" ref="I138" si="68">I127+I137</f>
        <v>115.87</v>
      </c>
      <c r="J138" s="32">
        <f t="shared" ref="J138:L138" si="69">J127+J137</f>
        <v>751.05000000000007</v>
      </c>
      <c r="K138" s="32"/>
      <c r="L138" s="32">
        <f t="shared" si="69"/>
        <v>98.970000000000013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68</v>
      </c>
      <c r="F148" s="43">
        <v>250</v>
      </c>
      <c r="G148" s="43">
        <v>1.75</v>
      </c>
      <c r="H148" s="43">
        <v>4.9800000000000004</v>
      </c>
      <c r="I148" s="43">
        <v>7.78</v>
      </c>
      <c r="J148" s="43">
        <v>83</v>
      </c>
      <c r="K148" s="44">
        <v>142</v>
      </c>
      <c r="L148" s="43">
        <v>18.510000000000002</v>
      </c>
    </row>
    <row r="149" spans="1:12" ht="15" x14ac:dyDescent="0.25">
      <c r="A149" s="23"/>
      <c r="B149" s="15"/>
      <c r="C149" s="11"/>
      <c r="D149" s="7" t="s">
        <v>28</v>
      </c>
      <c r="E149" s="42" t="s">
        <v>69</v>
      </c>
      <c r="F149" s="43">
        <v>90</v>
      </c>
      <c r="G149" s="43">
        <v>8.5500000000000007</v>
      </c>
      <c r="H149" s="43">
        <v>13.77</v>
      </c>
      <c r="I149" s="43">
        <v>10.26</v>
      </c>
      <c r="J149" s="43">
        <v>198.9</v>
      </c>
      <c r="K149" s="44">
        <v>390</v>
      </c>
      <c r="L149" s="43">
        <v>45.1</v>
      </c>
    </row>
    <row r="150" spans="1:12" ht="15" x14ac:dyDescent="0.25">
      <c r="A150" s="23"/>
      <c r="B150" s="15"/>
      <c r="C150" s="11"/>
      <c r="D150" s="7" t="s">
        <v>29</v>
      </c>
      <c r="E150" s="42" t="s">
        <v>70</v>
      </c>
      <c r="F150" s="43">
        <v>150</v>
      </c>
      <c r="G150" s="43">
        <v>5.65</v>
      </c>
      <c r="H150" s="43">
        <v>0.67</v>
      </c>
      <c r="I150" s="43">
        <v>29.03</v>
      </c>
      <c r="J150" s="43">
        <v>144.80000000000001</v>
      </c>
      <c r="K150" s="51">
        <v>291</v>
      </c>
      <c r="L150" s="43">
        <v>12.15</v>
      </c>
    </row>
    <row r="151" spans="1:12" ht="15" x14ac:dyDescent="0.25">
      <c r="A151" s="23"/>
      <c r="B151" s="15"/>
      <c r="C151" s="11"/>
      <c r="D151" s="7" t="s">
        <v>30</v>
      </c>
      <c r="E151" s="42" t="s">
        <v>53</v>
      </c>
      <c r="F151" s="43">
        <v>200</v>
      </c>
      <c r="G151" s="43">
        <v>0.5</v>
      </c>
      <c r="H151" s="43">
        <v>0</v>
      </c>
      <c r="I151" s="43">
        <v>27</v>
      </c>
      <c r="J151" s="43">
        <v>110</v>
      </c>
      <c r="K151" s="44">
        <v>508</v>
      </c>
      <c r="L151" s="43">
        <v>3.2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2</v>
      </c>
      <c r="H152" s="43"/>
      <c r="I152" s="43">
        <v>15</v>
      </c>
      <c r="J152" s="43">
        <v>71</v>
      </c>
      <c r="K152" s="44">
        <v>482</v>
      </c>
      <c r="L152" s="43">
        <v>1.2</v>
      </c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40</v>
      </c>
      <c r="G153" s="43">
        <v>2</v>
      </c>
      <c r="H153" s="43"/>
      <c r="I153" s="43">
        <v>10</v>
      </c>
      <c r="J153" s="43">
        <v>54</v>
      </c>
      <c r="K153" s="44">
        <v>481</v>
      </c>
      <c r="L153" s="43">
        <v>1.1200000000000001</v>
      </c>
    </row>
    <row r="154" spans="1:12" ht="15" x14ac:dyDescent="0.25">
      <c r="A154" s="23"/>
      <c r="B154" s="15"/>
      <c r="C154" s="11"/>
      <c r="D154" s="6" t="s">
        <v>49</v>
      </c>
      <c r="E154" s="42" t="s">
        <v>71</v>
      </c>
      <c r="F154" s="43">
        <v>60</v>
      </c>
      <c r="G154" s="43">
        <v>3.6</v>
      </c>
      <c r="H154" s="43">
        <v>1.7</v>
      </c>
      <c r="I154" s="43">
        <v>22.2</v>
      </c>
      <c r="J154" s="43">
        <v>118</v>
      </c>
      <c r="K154" s="44">
        <v>541</v>
      </c>
      <c r="L154" s="43">
        <v>16.12</v>
      </c>
    </row>
    <row r="155" spans="1:12" ht="15" x14ac:dyDescent="0.25">
      <c r="A155" s="23"/>
      <c r="B155" s="15"/>
      <c r="C155" s="11"/>
      <c r="D155" s="6" t="s">
        <v>54</v>
      </c>
      <c r="E155" s="42" t="s">
        <v>55</v>
      </c>
      <c r="F155" s="43">
        <v>30</v>
      </c>
      <c r="G155" s="43">
        <v>0.32</v>
      </c>
      <c r="H155" s="43">
        <v>1.1200000000000001</v>
      </c>
      <c r="I155" s="43">
        <v>2.08</v>
      </c>
      <c r="J155" s="43">
        <v>19.68</v>
      </c>
      <c r="K155" s="44">
        <v>453</v>
      </c>
      <c r="L155" s="43">
        <v>4.3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860</v>
      </c>
      <c r="G156" s="19">
        <f t="shared" ref="G156:J156" si="72">SUM(G147:G155)</f>
        <v>24.370000000000005</v>
      </c>
      <c r="H156" s="19">
        <f t="shared" si="72"/>
        <v>22.240000000000002</v>
      </c>
      <c r="I156" s="19">
        <f t="shared" si="72"/>
        <v>123.35</v>
      </c>
      <c r="J156" s="19">
        <f t="shared" si="72"/>
        <v>799.38</v>
      </c>
      <c r="K156" s="25"/>
      <c r="L156" s="19">
        <f t="shared" ref="L156" si="73">SUM(L147:L155)</f>
        <v>101.70000000000002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860</v>
      </c>
      <c r="G157" s="32">
        <f t="shared" ref="G157" si="74">G146+G156</f>
        <v>24.370000000000005</v>
      </c>
      <c r="H157" s="32">
        <f t="shared" ref="H157" si="75">H146+H156</f>
        <v>22.240000000000002</v>
      </c>
      <c r="I157" s="32">
        <f t="shared" ref="I157" si="76">I146+I156</f>
        <v>123.35</v>
      </c>
      <c r="J157" s="32">
        <f t="shared" ref="J157:L157" si="77">J146+J156</f>
        <v>799.38</v>
      </c>
      <c r="K157" s="32"/>
      <c r="L157" s="32">
        <f t="shared" si="77"/>
        <v>101.70000000000002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250</v>
      </c>
      <c r="G167" s="43">
        <v>2.1800000000000002</v>
      </c>
      <c r="H167" s="43">
        <v>4.45</v>
      </c>
      <c r="I167" s="43">
        <v>12.03</v>
      </c>
      <c r="J167" s="43">
        <v>97</v>
      </c>
      <c r="K167" s="44">
        <v>131</v>
      </c>
      <c r="L167" s="43">
        <v>25.95</v>
      </c>
    </row>
    <row r="168" spans="1:12" ht="15" x14ac:dyDescent="0.25">
      <c r="A168" s="23"/>
      <c r="B168" s="15"/>
      <c r="C168" s="11"/>
      <c r="D168" s="7" t="s">
        <v>28</v>
      </c>
      <c r="E168" s="42" t="s">
        <v>73</v>
      </c>
      <c r="F168" s="43">
        <v>90</v>
      </c>
      <c r="G168" s="43">
        <v>14.4</v>
      </c>
      <c r="H168" s="43">
        <v>4.32</v>
      </c>
      <c r="I168" s="43">
        <v>2.34</v>
      </c>
      <c r="J168" s="43">
        <v>106.2</v>
      </c>
      <c r="K168" s="44">
        <v>335</v>
      </c>
      <c r="L168" s="43">
        <v>40.6</v>
      </c>
    </row>
    <row r="169" spans="1:12" ht="15" x14ac:dyDescent="0.25">
      <c r="A169" s="23"/>
      <c r="B169" s="15"/>
      <c r="C169" s="11"/>
      <c r="D169" s="7" t="s">
        <v>29</v>
      </c>
      <c r="E169" s="42" t="s">
        <v>58</v>
      </c>
      <c r="F169" s="43">
        <v>150</v>
      </c>
      <c r="G169" s="43">
        <v>3.15</v>
      </c>
      <c r="H169" s="43">
        <v>6.6</v>
      </c>
      <c r="I169" s="43">
        <v>16.350000000000001</v>
      </c>
      <c r="J169" s="43">
        <v>138</v>
      </c>
      <c r="K169" s="51">
        <v>429</v>
      </c>
      <c r="L169" s="43">
        <v>24.38</v>
      </c>
    </row>
    <row r="170" spans="1:12" ht="15" x14ac:dyDescent="0.25">
      <c r="A170" s="23"/>
      <c r="B170" s="15"/>
      <c r="C170" s="11"/>
      <c r="D170" s="7" t="s">
        <v>30</v>
      </c>
      <c r="E170" s="42" t="s">
        <v>59</v>
      </c>
      <c r="F170" s="43">
        <v>200</v>
      </c>
      <c r="G170" s="43">
        <v>0.1</v>
      </c>
      <c r="H170" s="43">
        <v>0</v>
      </c>
      <c r="I170" s="43">
        <v>15</v>
      </c>
      <c r="J170" s="43">
        <v>60</v>
      </c>
      <c r="K170" s="44">
        <v>493</v>
      </c>
      <c r="L170" s="43">
        <v>1.8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43">
        <v>2</v>
      </c>
      <c r="H171" s="43"/>
      <c r="I171" s="43">
        <v>15</v>
      </c>
      <c r="J171" s="43">
        <v>71</v>
      </c>
      <c r="K171" s="44">
        <v>482</v>
      </c>
      <c r="L171" s="43">
        <v>1.2</v>
      </c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40</v>
      </c>
      <c r="G172" s="43">
        <v>2</v>
      </c>
      <c r="H172" s="43"/>
      <c r="I172" s="43">
        <v>10</v>
      </c>
      <c r="J172" s="43">
        <v>54</v>
      </c>
      <c r="K172" s="44">
        <v>481</v>
      </c>
      <c r="L172" s="43">
        <v>1.1200000000000001</v>
      </c>
    </row>
    <row r="173" spans="1:12" ht="15" x14ac:dyDescent="0.25">
      <c r="A173" s="23"/>
      <c r="B173" s="15"/>
      <c r="C173" s="11"/>
      <c r="D173" s="52" t="s">
        <v>50</v>
      </c>
      <c r="E173" s="42" t="s">
        <v>74</v>
      </c>
      <c r="F173" s="43">
        <v>50</v>
      </c>
      <c r="G173" s="43">
        <v>3.75</v>
      </c>
      <c r="H173" s="43">
        <v>4.9000000000000004</v>
      </c>
      <c r="I173" s="43">
        <v>37.200000000000003</v>
      </c>
      <c r="J173" s="43">
        <v>208.5</v>
      </c>
      <c r="K173" s="44">
        <v>589</v>
      </c>
      <c r="L173" s="43">
        <v>17.829999999999998</v>
      </c>
    </row>
    <row r="174" spans="1:12" ht="15" x14ac:dyDescent="0.25">
      <c r="A174" s="23"/>
      <c r="B174" s="15"/>
      <c r="C174" s="11"/>
      <c r="D174" s="6" t="s">
        <v>54</v>
      </c>
      <c r="E174" s="42" t="s">
        <v>55</v>
      </c>
      <c r="F174" s="43">
        <v>30</v>
      </c>
      <c r="G174" s="43">
        <v>0.32</v>
      </c>
      <c r="H174" s="43">
        <v>1.1200000000000001</v>
      </c>
      <c r="I174" s="43">
        <v>2.08</v>
      </c>
      <c r="J174" s="43">
        <v>19.68</v>
      </c>
      <c r="K174" s="44">
        <v>453</v>
      </c>
      <c r="L174" s="43">
        <v>4.3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80">SUM(G166:G174)</f>
        <v>27.900000000000002</v>
      </c>
      <c r="H175" s="19">
        <f t="shared" si="80"/>
        <v>21.39</v>
      </c>
      <c r="I175" s="19">
        <f t="shared" si="80"/>
        <v>110</v>
      </c>
      <c r="J175" s="19">
        <f t="shared" si="80"/>
        <v>754.38</v>
      </c>
      <c r="K175" s="25"/>
      <c r="L175" s="19">
        <f t="shared" ref="L175" si="81">SUM(L166:L174)</f>
        <v>117.17999999999999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850</v>
      </c>
      <c r="G176" s="32">
        <f t="shared" ref="G176" si="82">G165+G175</f>
        <v>27.900000000000002</v>
      </c>
      <c r="H176" s="32">
        <f t="shared" ref="H176" si="83">H165+H175</f>
        <v>21.39</v>
      </c>
      <c r="I176" s="32">
        <f t="shared" ref="I176" si="84">I165+I175</f>
        <v>110</v>
      </c>
      <c r="J176" s="32">
        <f t="shared" ref="J176:L176" si="85">J165+J175</f>
        <v>754.38</v>
      </c>
      <c r="K176" s="32"/>
      <c r="L176" s="32">
        <f t="shared" si="85"/>
        <v>117.17999999999999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75</v>
      </c>
      <c r="F186" s="43">
        <v>250</v>
      </c>
      <c r="G186" s="43">
        <v>2.0499999999999998</v>
      </c>
      <c r="H186" s="43">
        <v>5.25</v>
      </c>
      <c r="I186" s="43">
        <v>16.25</v>
      </c>
      <c r="J186" s="43">
        <v>121.25</v>
      </c>
      <c r="K186" s="44">
        <v>134</v>
      </c>
      <c r="L186" s="43">
        <v>18.97</v>
      </c>
    </row>
    <row r="187" spans="1:12" ht="15" x14ac:dyDescent="0.25">
      <c r="A187" s="23"/>
      <c r="B187" s="15"/>
      <c r="C187" s="11"/>
      <c r="D187" s="7" t="s">
        <v>28</v>
      </c>
      <c r="E187" s="42" t="s">
        <v>76</v>
      </c>
      <c r="F187" s="43">
        <v>90</v>
      </c>
      <c r="G187" s="43">
        <v>13.55</v>
      </c>
      <c r="H187" s="43">
        <v>9.68</v>
      </c>
      <c r="I187" s="43">
        <v>8.39</v>
      </c>
      <c r="J187" s="43">
        <v>170.28</v>
      </c>
      <c r="K187" s="44">
        <v>412</v>
      </c>
      <c r="L187" s="43">
        <v>59.44</v>
      </c>
    </row>
    <row r="188" spans="1:12" ht="15" x14ac:dyDescent="0.25">
      <c r="A188" s="23"/>
      <c r="B188" s="15"/>
      <c r="C188" s="11"/>
      <c r="D188" s="7" t="s">
        <v>29</v>
      </c>
      <c r="E188" s="42" t="s">
        <v>62</v>
      </c>
      <c r="F188" s="43">
        <v>150</v>
      </c>
      <c r="G188" s="43">
        <v>3.69</v>
      </c>
      <c r="H188" s="43">
        <v>6.08</v>
      </c>
      <c r="I188" s="43">
        <v>33.81</v>
      </c>
      <c r="J188" s="43">
        <v>204.6</v>
      </c>
      <c r="K188" s="44">
        <v>414</v>
      </c>
      <c r="L188" s="43">
        <v>14.92</v>
      </c>
    </row>
    <row r="189" spans="1:12" ht="15" x14ac:dyDescent="0.25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0.5</v>
      </c>
      <c r="H189" s="43">
        <v>0</v>
      </c>
      <c r="I189" s="43">
        <v>27</v>
      </c>
      <c r="J189" s="43">
        <v>110</v>
      </c>
      <c r="K189" s="44">
        <v>508</v>
      </c>
      <c r="L189" s="43">
        <v>3.2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2</v>
      </c>
      <c r="H190" s="43"/>
      <c r="I190" s="43">
        <v>15</v>
      </c>
      <c r="J190" s="43">
        <v>71</v>
      </c>
      <c r="K190" s="44">
        <v>482</v>
      </c>
      <c r="L190" s="43">
        <v>1.2</v>
      </c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40</v>
      </c>
      <c r="G191" s="43">
        <v>2</v>
      </c>
      <c r="H191" s="43"/>
      <c r="I191" s="43">
        <v>10</v>
      </c>
      <c r="J191" s="43">
        <v>54</v>
      </c>
      <c r="K191" s="44">
        <v>481</v>
      </c>
      <c r="L191" s="43">
        <v>1.1200000000000001</v>
      </c>
    </row>
    <row r="192" spans="1:12" ht="15" x14ac:dyDescent="0.25">
      <c r="A192" s="23"/>
      <c r="B192" s="15"/>
      <c r="C192" s="11"/>
      <c r="D192" s="52" t="s">
        <v>50</v>
      </c>
      <c r="E192" s="42" t="s">
        <v>77</v>
      </c>
      <c r="F192" s="43">
        <v>160</v>
      </c>
      <c r="G192" s="43">
        <v>0.56000000000000005</v>
      </c>
      <c r="H192" s="43">
        <v>0.56000000000000005</v>
      </c>
      <c r="I192" s="43">
        <v>13.72</v>
      </c>
      <c r="J192" s="43">
        <v>65.8</v>
      </c>
      <c r="K192" s="44">
        <v>112</v>
      </c>
      <c r="L192" s="43">
        <v>18.399999999999999</v>
      </c>
    </row>
    <row r="193" spans="1:12" ht="15" x14ac:dyDescent="0.25">
      <c r="A193" s="23"/>
      <c r="B193" s="15"/>
      <c r="C193" s="11"/>
      <c r="D193" s="6" t="s">
        <v>54</v>
      </c>
      <c r="E193" s="42" t="s">
        <v>55</v>
      </c>
      <c r="F193" s="43">
        <v>30</v>
      </c>
      <c r="G193" s="43">
        <v>0.32</v>
      </c>
      <c r="H193" s="43">
        <v>1.1200000000000001</v>
      </c>
      <c r="I193" s="43">
        <v>2.08</v>
      </c>
      <c r="J193" s="43">
        <v>19.68</v>
      </c>
      <c r="K193" s="44">
        <v>453</v>
      </c>
      <c r="L193" s="43">
        <v>4.3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960</v>
      </c>
      <c r="G194" s="19">
        <f t="shared" ref="G194:J194" si="88">SUM(G185:G193)</f>
        <v>24.67</v>
      </c>
      <c r="H194" s="19">
        <f t="shared" si="88"/>
        <v>22.689999999999998</v>
      </c>
      <c r="I194" s="19">
        <f t="shared" si="88"/>
        <v>126.25</v>
      </c>
      <c r="J194" s="19">
        <f t="shared" si="88"/>
        <v>816.6099999999999</v>
      </c>
      <c r="K194" s="25"/>
      <c r="L194" s="19">
        <f t="shared" ref="L194" si="89">SUM(L185:L193)</f>
        <v>121.55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960</v>
      </c>
      <c r="G195" s="32">
        <f t="shared" ref="G195" si="90">G184+G194</f>
        <v>24.67</v>
      </c>
      <c r="H195" s="32">
        <f t="shared" ref="H195" si="91">H184+H194</f>
        <v>22.689999999999998</v>
      </c>
      <c r="I195" s="32">
        <f t="shared" ref="I195" si="92">I184+I194</f>
        <v>126.25</v>
      </c>
      <c r="J195" s="32">
        <f t="shared" ref="J195:L195" si="93">J184+J194</f>
        <v>816.6099999999999</v>
      </c>
      <c r="K195" s="32"/>
      <c r="L195" s="32">
        <f t="shared" si="93"/>
        <v>121.55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858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29.003000000000004</v>
      </c>
      <c r="H196" s="34">
        <f t="shared" si="94"/>
        <v>25.965000000000003</v>
      </c>
      <c r="I196" s="34">
        <f t="shared" si="94"/>
        <v>115.566</v>
      </c>
      <c r="J196" s="34">
        <f t="shared" si="94"/>
        <v>823.68700000000013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103.97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2025-09-01T07:26:07Z</dcterms:modified>
</cp:coreProperties>
</file>